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 activeTab="1"/>
  </bookViews>
  <sheets>
    <sheet name="2021-2022" sheetId="35" r:id="rId1"/>
    <sheet name="2020-2021" sheetId="34" r:id="rId2"/>
    <sheet name="2019-2020" sheetId="33" r:id="rId3"/>
    <sheet name="2018-2019" sheetId="32" r:id="rId4"/>
    <sheet name="2017-2018" sheetId="22" r:id="rId5"/>
    <sheet name="2016-2017" sheetId="23" r:id="rId6"/>
    <sheet name="2015-2016" sheetId="24" r:id="rId7"/>
    <sheet name="2014-2015" sheetId="25" r:id="rId8"/>
    <sheet name="2013-2014" sheetId="26" r:id="rId9"/>
    <sheet name="2012-2013" sheetId="27" r:id="rId10"/>
    <sheet name="2011-2012" sheetId="28" r:id="rId11"/>
    <sheet name="2010-2011" sheetId="29" r:id="rId12"/>
    <sheet name="2009-2010" sheetId="30" r:id="rId13"/>
    <sheet name="2008-2009" sheetId="3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_xlnm.Print_Area" localSheetId="4">'2017-2018'!$A$2:$D$24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B21" i="33" l="1"/>
  <c r="B20" i="33"/>
  <c r="B19" i="33"/>
  <c r="D18" i="33"/>
  <c r="C18" i="33"/>
  <c r="B18" i="33" s="1"/>
  <c r="B17" i="33"/>
  <c r="B16" i="33"/>
  <c r="B15" i="33"/>
  <c r="D14" i="33"/>
  <c r="C14" i="33"/>
  <c r="B14" i="33" s="1"/>
  <c r="B13" i="33"/>
  <c r="B12" i="33"/>
  <c r="B11" i="33"/>
  <c r="D10" i="33"/>
  <c r="B10" i="33" s="1"/>
  <c r="C10" i="33"/>
  <c r="D9" i="33"/>
  <c r="C9" i="33"/>
  <c r="B9" i="33" s="1"/>
  <c r="D8" i="33"/>
  <c r="C8" i="33"/>
  <c r="B8" i="33" s="1"/>
  <c r="D7" i="33"/>
  <c r="D6" i="33" s="1"/>
  <c r="C7" i="33"/>
  <c r="B7" i="33" l="1"/>
  <c r="C6" i="33"/>
  <c r="B6" i="33" s="1"/>
</calcChain>
</file>

<file path=xl/sharedStrings.xml><?xml version="1.0" encoding="utf-8"?>
<sst xmlns="http://schemas.openxmlformats.org/spreadsheetml/2006/main" count="337" uniqueCount="31">
  <si>
    <t>Total</t>
  </si>
  <si>
    <t>Público</t>
  </si>
  <si>
    <t>Privado</t>
  </si>
  <si>
    <t>Semioficial</t>
  </si>
  <si>
    <t>Sexo</t>
  </si>
  <si>
    <t>Todos los sectores</t>
  </si>
  <si>
    <t>Educación de Adultos-Básica</t>
  </si>
  <si>
    <t>Educación de Adultos-Media-PREPARA</t>
  </si>
  <si>
    <t>Educación de Adultos-Media-PREPARA-ACELERA</t>
  </si>
  <si>
    <t>Fuente: Departamento de Estadística, Ministerio de Educación de la República Dominicana (MINERD)</t>
  </si>
  <si>
    <t>Sector y servicio</t>
  </si>
  <si>
    <t>Educación de Adultos-Alfabetización</t>
  </si>
  <si>
    <t>Educación de Adultos-Educación Vocacional Laboral</t>
  </si>
  <si>
    <t>Educación de Adultos-Capacitación Profesional</t>
  </si>
  <si>
    <t>Hombres</t>
  </si>
  <si>
    <t>Mujeres</t>
  </si>
  <si>
    <r>
      <rPr>
        <b/>
        <sz val="9"/>
        <rFont val="Roboto"/>
      </rPr>
      <t>Cuadro 5.30-17-11.</t>
    </r>
    <r>
      <rPr>
        <sz val="9"/>
        <rFont val="Roboto"/>
      </rPr>
      <t xml:space="preserve"> REPÚBLICA DOMINICANA: Número de estudiantes matriculados a inicio del año escolar en la modalidad de adultos por sexo, según sector y servicio. Año lectivo 2018-2019</t>
    </r>
  </si>
  <si>
    <r>
      <rPr>
        <b/>
        <sz val="9"/>
        <rFont val="Roboto"/>
      </rPr>
      <t>Cuadro 5.30-17-10.</t>
    </r>
    <r>
      <rPr>
        <sz val="9"/>
        <rFont val="Roboto"/>
      </rPr>
      <t xml:space="preserve"> REPÚBLICA DOMINICANA: Cantidad de estudiantes matriculados a inicio del año escolar en la modalidad de adultos por sexo, según sector y servicio. Año lectivo 2017-2018
</t>
    </r>
  </si>
  <si>
    <r>
      <rPr>
        <b/>
        <sz val="9"/>
        <rFont val="Roboto"/>
      </rPr>
      <t>Cuadro 5.30-17-9.</t>
    </r>
    <r>
      <rPr>
        <sz val="9"/>
        <rFont val="Franklin Gothic Book"/>
        <family val="2"/>
      </rPr>
      <t xml:space="preserve"> REPÚBLICA DOMINICANA: Cantidad de estudiantes matriculados a inicio del año escolar en la modalidad de adultos por sexo, según sector y servicio. Año lectivo 2016-2017
</t>
    </r>
  </si>
  <si>
    <r>
      <rPr>
        <b/>
        <sz val="9"/>
        <rFont val="Roboto"/>
      </rPr>
      <t>Cuadro 5.30-17-8.</t>
    </r>
    <r>
      <rPr>
        <sz val="9"/>
        <rFont val="Roboto"/>
      </rPr>
      <t xml:space="preserve"> REPÚBLICA DOMINICANA: Cantidad de estudiantes matriculados a inicio del año escolar en la modalidad de adultos por sexo, según sector y servicio. Año lectivo 2015-2016
</t>
    </r>
  </si>
  <si>
    <r>
      <rPr>
        <b/>
        <sz val="9"/>
        <rFont val="Roboto"/>
      </rPr>
      <t xml:space="preserve">Cuadro 5.30-17-7. </t>
    </r>
    <r>
      <rPr>
        <sz val="9"/>
        <rFont val="Roboto"/>
      </rPr>
      <t xml:space="preserve">REPÚBLICA DOMINICANA: Cantidad de estudiantes matriculados a inicio del año escolar en la modalidad de adultos por sexo, según sector y servicio. Año lectivo 2014-2015
</t>
    </r>
  </si>
  <si>
    <r>
      <rPr>
        <b/>
        <sz val="9"/>
        <rFont val="Roboto"/>
      </rPr>
      <t>Cuadro 5.30-17-6.</t>
    </r>
    <r>
      <rPr>
        <sz val="9"/>
        <rFont val="Roboto"/>
      </rPr>
      <t xml:space="preserve"> REPÚBLICA DOMINICANA: Cantidad de estudiantes matriculados a inicio del año escolar en la modalidad de adultos por sexo, según sector y servicio. Año lectivo 2013-2014
</t>
    </r>
  </si>
  <si>
    <r>
      <rPr>
        <b/>
        <sz val="9"/>
        <rFont val="Roboto"/>
      </rPr>
      <t>Cuadro 5.30-17-5.</t>
    </r>
    <r>
      <rPr>
        <sz val="9"/>
        <rFont val="Roboto"/>
      </rPr>
      <t xml:space="preserve"> REPÚBLICA DOMINICANA: Cantidad de estudiantes matriculados a inicio del año escolar en la modalidad de adultos por sexo, según sector y servicio. Año lectivo 2012-2013
</t>
    </r>
  </si>
  <si>
    <r>
      <rPr>
        <b/>
        <sz val="9"/>
        <rFont val="Roboto"/>
      </rPr>
      <t xml:space="preserve">Cuadro 5.30-17-4. </t>
    </r>
    <r>
      <rPr>
        <sz val="9"/>
        <rFont val="Roboto"/>
      </rPr>
      <t xml:space="preserve">REPÚBLICA DOMINICANA: Cantidad de estudiantes matriculados a inicio del año escolar en la modalidad de adultos por sexo, según sector y servicio. Año lectivo 2011-2012
</t>
    </r>
  </si>
  <si>
    <r>
      <rPr>
        <b/>
        <sz val="9"/>
        <rFont val="Roboto"/>
      </rPr>
      <t>Cuadro 5.30-17-3.</t>
    </r>
    <r>
      <rPr>
        <sz val="9"/>
        <rFont val="Roboto"/>
      </rPr>
      <t xml:space="preserve"> REPÚBLICA DOMINICANA: Cantidad de estudiantes matriculados a inicio del año escolar en la modalidad de adultos por sexo, según sector y servicio. Año lectivo 2010-2011
</t>
    </r>
  </si>
  <si>
    <r>
      <rPr>
        <b/>
        <sz val="9"/>
        <rFont val="Roboto"/>
      </rPr>
      <t>Cuadro 5.30-17-2.</t>
    </r>
    <r>
      <rPr>
        <sz val="9"/>
        <rFont val="Roboto"/>
      </rPr>
      <t xml:space="preserve"> REPÚBLICA DOMINICANA: Cantidad de estudiantes matriculados a inicio del año escolar en la modalidad de adultos por sexo, según sector y servicio. Año lectivo 2009-2010
</t>
    </r>
  </si>
  <si>
    <r>
      <rPr>
        <b/>
        <sz val="9"/>
        <rFont val="Roboto"/>
      </rPr>
      <t xml:space="preserve">Cuadro 5.30-17-1. </t>
    </r>
    <r>
      <rPr>
        <sz val="9"/>
        <rFont val="Roboto"/>
      </rPr>
      <t xml:space="preserve">REPÚBLICA DOMINICANA: Cantidad de estudiantes matriculados a inicio del año escolar en la modalidad de adultos por sexo, según sector y servicio. Año lectivo 2008-2009
</t>
    </r>
  </si>
  <si>
    <r>
      <rPr>
        <b/>
        <sz val="9"/>
        <rFont val="Roboto"/>
      </rPr>
      <t>Cuadro 5.30-17-12.</t>
    </r>
    <r>
      <rPr>
        <sz val="9"/>
        <rFont val="Roboto"/>
      </rPr>
      <t xml:space="preserve"> REPÚBLICA DOMINICANA: Número de estudiantes matriculados a inicio del año escolar en la modalidad de adultos por sexo, según sector y servicio. Año lectivo 2019-2020</t>
    </r>
  </si>
  <si>
    <r>
      <rPr>
        <b/>
        <sz val="9"/>
        <rFont val="Roboto"/>
      </rPr>
      <t>Cuadro 5.30-17-13.</t>
    </r>
    <r>
      <rPr>
        <sz val="9"/>
        <rFont val="Roboto"/>
      </rPr>
      <t xml:space="preserve"> REPÚBLICA DOMINICANA: Número de estudiantes matriculados a inicio del año escolar en la modalidad de adultos por sexo, según sector y servicio. Año lectivo 2020-2021</t>
    </r>
  </si>
  <si>
    <r>
      <rPr>
        <b/>
        <sz val="9"/>
        <rFont val="Roboto"/>
      </rPr>
      <t>Cuadro 5.30-17-14.</t>
    </r>
    <r>
      <rPr>
        <sz val="9"/>
        <rFont val="Roboto"/>
      </rPr>
      <t xml:space="preserve"> REPÚBLICA DOMINICANA: Número de estudiantes matriculados a inicio del año escolar en la modalidad de adultos por sexo, según sector y servicio. Año lectivo 2021-2022</t>
    </r>
  </si>
  <si>
    <t>Fuente: Departamento de Estadística, Ministerio de Educación de la República Dominicana (MINERD).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</si>
</sst>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Book"/>
      <family val="2"/>
    </font>
    <font>
      <sz val="9"/>
      <name val="Franklin Gothic Demi"/>
      <family val="2"/>
    </font>
    <font>
      <sz val="9"/>
      <name val="Arial"/>
      <family val="2"/>
    </font>
    <font>
      <b/>
      <sz val="9"/>
      <name val="Roboto"/>
    </font>
    <font>
      <sz val="9"/>
      <name val="Roboto"/>
    </font>
    <font>
      <sz val="7"/>
      <name val="Roboto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170" fontId="20" fillId="51" borderId="13">
      <alignment horizontal="center" vertical="center"/>
    </xf>
    <xf numFmtId="0" fontId="26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0" borderId="15">
      <protection hidden="1"/>
    </xf>
    <xf numFmtId="0" fontId="28" fillId="34" borderId="0" applyNumberFormat="0" applyBorder="0" applyAlignment="0" applyProtection="0"/>
    <xf numFmtId="171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7" applyNumberFormat="0" applyAlignment="0" applyProtection="0"/>
    <xf numFmtId="0" fontId="30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8" applyNumberFormat="0" applyFill="0" applyAlignment="0" applyProtection="0"/>
    <xf numFmtId="0" fontId="32" fillId="54" borderId="19" applyNumberFormat="0" applyAlignment="0" applyProtection="0"/>
    <xf numFmtId="0" fontId="32" fillId="54" borderId="19" applyNumberFormat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0" fontId="37" fillId="35" borderId="0" applyNumberFormat="0" applyBorder="0" applyAlignment="0" applyProtection="0"/>
    <xf numFmtId="38" fontId="22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17" applyNumberFormat="0" applyAlignment="0" applyProtection="0"/>
    <xf numFmtId="10" fontId="22" fillId="57" borderId="25" applyNumberFormat="0" applyBorder="0" applyAlignment="0" applyProtection="0"/>
    <xf numFmtId="0" fontId="43" fillId="58" borderId="17" applyNumberFormat="0" applyAlignment="0" applyProtection="0"/>
    <xf numFmtId="0" fontId="31" fillId="0" borderId="18" applyNumberFormat="0" applyFill="0" applyAlignment="0" applyProtection="0"/>
    <xf numFmtId="0" fontId="23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9" borderId="0" applyNumberFormat="0" applyBorder="0" applyAlignment="0" applyProtection="0"/>
    <xf numFmtId="37" fontId="45" fillId="0" borderId="0"/>
    <xf numFmtId="18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81" fontId="34" fillId="0" borderId="0" applyFill="0" applyBorder="0" applyAlignment="0" applyProtection="0"/>
    <xf numFmtId="0" fontId="18" fillId="60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0" borderId="26" applyNumberFormat="0" applyFont="0" applyAlignment="0" applyProtection="0"/>
    <xf numFmtId="0" fontId="49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8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52" borderId="14"/>
    <xf numFmtId="0" fontId="22" fillId="52" borderId="14"/>
    <xf numFmtId="0" fontId="2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9" applyNumberFormat="0" applyFill="0" applyAlignment="0" applyProtection="0"/>
    <xf numFmtId="37" fontId="22" fillId="63" borderId="0" applyNumberFormat="0" applyBorder="0" applyAlignment="0" applyProtection="0"/>
    <xf numFmtId="37" fontId="22" fillId="0" borderId="0"/>
    <xf numFmtId="0" fontId="22" fillId="64" borderId="0" applyNumberFormat="0" applyBorder="0" applyAlignment="0" applyProtection="0"/>
    <xf numFmtId="3" fontId="26" fillId="0" borderId="24" applyProtection="0"/>
    <xf numFmtId="0" fontId="28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2" fillId="0" borderId="0" xfId="3" applyFont="1"/>
    <xf numFmtId="0" fontId="56" fillId="0" borderId="0" xfId="2" applyNumberFormat="1" applyFont="1" applyFill="1" applyBorder="1" applyAlignment="1" applyProtection="1">
      <alignment wrapText="1"/>
    </xf>
    <xf numFmtId="0" fontId="58" fillId="0" borderId="0" xfId="2" applyNumberFormat="1" applyFont="1" applyFill="1" applyBorder="1" applyAlignment="1" applyProtection="1">
      <alignment vertical="top"/>
    </xf>
    <xf numFmtId="0" fontId="58" fillId="0" borderId="0" xfId="3" applyNumberFormat="1" applyFont="1" applyFill="1" applyBorder="1" applyAlignment="1" applyProtection="1">
      <alignment vertical="top"/>
    </xf>
    <xf numFmtId="0" fontId="56" fillId="0" borderId="0" xfId="1" applyFont="1" applyAlignment="1">
      <alignment horizontal="left" indent="1"/>
    </xf>
    <xf numFmtId="0" fontId="56" fillId="65" borderId="0" xfId="2" applyNumberFormat="1" applyFont="1" applyFill="1" applyBorder="1" applyAlignment="1" applyProtection="1">
      <alignment wrapText="1"/>
    </xf>
    <xf numFmtId="0" fontId="0" fillId="65" borderId="0" xfId="0" applyFill="1"/>
    <xf numFmtId="0" fontId="21" fillId="65" borderId="0" xfId="1" applyFont="1" applyFill="1"/>
    <xf numFmtId="0" fontId="22" fillId="0" borderId="0" xfId="3" applyFont="1" applyBorder="1"/>
    <xf numFmtId="0" fontId="60" fillId="66" borderId="0" xfId="1" applyFont="1" applyFill="1" applyBorder="1" applyAlignment="1">
      <alignment horizontal="left" indent="1"/>
    </xf>
    <xf numFmtId="0" fontId="60" fillId="66" borderId="12" xfId="1" applyFont="1" applyFill="1" applyBorder="1" applyAlignment="1">
      <alignment horizontal="left" indent="1"/>
    </xf>
    <xf numFmtId="0" fontId="59" fillId="66" borderId="0" xfId="3" applyNumberFormat="1" applyFont="1" applyFill="1" applyBorder="1" applyAlignment="1" applyProtection="1">
      <alignment vertical="top"/>
    </xf>
    <xf numFmtId="3" fontId="59" fillId="65" borderId="0" xfId="1" applyNumberFormat="1" applyFont="1" applyFill="1" applyAlignment="1">
      <alignment horizontal="center" vertical="center"/>
    </xf>
    <xf numFmtId="3" fontId="60" fillId="65" borderId="0" xfId="1" applyNumberFormat="1" applyFont="1" applyFill="1" applyAlignment="1">
      <alignment horizontal="center" vertical="center"/>
    </xf>
    <xf numFmtId="3" fontId="60" fillId="65" borderId="0" xfId="1" applyNumberFormat="1" applyFont="1" applyFill="1" applyBorder="1" applyAlignment="1">
      <alignment horizontal="center" vertical="center"/>
    </xf>
    <xf numFmtId="3" fontId="60" fillId="65" borderId="12" xfId="1" applyNumberFormat="1" applyFont="1" applyFill="1" applyBorder="1" applyAlignment="1">
      <alignment horizontal="center" vertical="center"/>
    </xf>
    <xf numFmtId="0" fontId="60" fillId="0" borderId="0" xfId="3" applyNumberFormat="1" applyFont="1" applyFill="1" applyBorder="1" applyAlignment="1" applyProtection="1">
      <alignment vertical="top"/>
    </xf>
    <xf numFmtId="0" fontId="60" fillId="0" borderId="0" xfId="3" applyNumberFormat="1" applyFont="1" applyFill="1" applyBorder="1" applyAlignment="1" applyProtection="1">
      <alignment horizontal="left" vertical="top"/>
    </xf>
    <xf numFmtId="0" fontId="60" fillId="65" borderId="0" xfId="1" applyFont="1" applyFill="1" applyAlignment="1">
      <alignment horizontal="left" indent="1"/>
    </xf>
    <xf numFmtId="0" fontId="60" fillId="65" borderId="12" xfId="1" applyFont="1" applyFill="1" applyBorder="1" applyAlignment="1">
      <alignment horizontal="left" indent="1"/>
    </xf>
    <xf numFmtId="0" fontId="61" fillId="0" borderId="0" xfId="1" applyFont="1"/>
    <xf numFmtId="0" fontId="59" fillId="65" borderId="11" xfId="2" applyNumberFormat="1" applyFont="1" applyFill="1" applyBorder="1" applyAlignment="1" applyProtection="1">
      <alignment horizontal="center" vertical="center"/>
    </xf>
    <xf numFmtId="0" fontId="61" fillId="65" borderId="0" xfId="1" applyFont="1" applyFill="1"/>
    <xf numFmtId="0" fontId="59" fillId="65" borderId="0" xfId="3" applyNumberFormat="1" applyFont="1" applyFill="1" applyBorder="1" applyAlignment="1" applyProtection="1">
      <alignment vertical="top"/>
    </xf>
    <xf numFmtId="3" fontId="59" fillId="65" borderId="0" xfId="1" applyNumberFormat="1" applyFont="1" applyFill="1" applyBorder="1" applyAlignment="1">
      <alignment horizontal="center" vertical="center"/>
    </xf>
    <xf numFmtId="0" fontId="16" fillId="65" borderId="0" xfId="0" applyFont="1" applyFill="1"/>
    <xf numFmtId="0" fontId="0" fillId="65" borderId="0" xfId="0" applyFill="1" applyAlignment="1">
      <alignment horizontal="left"/>
    </xf>
    <xf numFmtId="0" fontId="59" fillId="67" borderId="30" xfId="2" applyNumberFormat="1" applyFont="1" applyFill="1" applyBorder="1" applyAlignment="1" applyProtection="1">
      <alignment horizontal="center" vertical="center" wrapText="1"/>
    </xf>
    <xf numFmtId="0" fontId="59" fillId="67" borderId="12" xfId="2" applyNumberFormat="1" applyFont="1" applyFill="1" applyBorder="1" applyAlignment="1" applyProtection="1">
      <alignment horizontal="center" vertical="center" wrapText="1"/>
    </xf>
    <xf numFmtId="0" fontId="59" fillId="67" borderId="31" xfId="2" applyNumberFormat="1" applyFont="1" applyFill="1" applyBorder="1" applyAlignment="1" applyProtection="1">
      <alignment horizontal="center" vertical="center"/>
    </xf>
    <xf numFmtId="0" fontId="59" fillId="67" borderId="0" xfId="3" applyNumberFormat="1" applyFont="1" applyFill="1" applyBorder="1" applyAlignment="1" applyProtection="1">
      <alignment vertical="top"/>
    </xf>
    <xf numFmtId="0" fontId="60" fillId="67" borderId="0" xfId="1" applyFont="1" applyFill="1" applyBorder="1" applyAlignment="1">
      <alignment horizontal="left" indent="1"/>
    </xf>
    <xf numFmtId="0" fontId="60" fillId="67" borderId="12" xfId="1" applyFont="1" applyFill="1" applyBorder="1" applyAlignment="1">
      <alignment horizontal="left" indent="1"/>
    </xf>
    <xf numFmtId="0" fontId="61" fillId="67" borderId="0" xfId="2" applyFont="1" applyFill="1" applyBorder="1"/>
    <xf numFmtId="0" fontId="57" fillId="65" borderId="0" xfId="1" applyFont="1" applyFill="1" applyBorder="1" applyAlignment="1">
      <alignment horizontal="center"/>
    </xf>
    <xf numFmtId="0" fontId="0" fillId="65" borderId="0" xfId="0" applyFill="1" applyBorder="1"/>
    <xf numFmtId="0" fontId="59" fillId="67" borderId="31" xfId="2" applyNumberFormat="1" applyFont="1" applyFill="1" applyBorder="1" applyAlignment="1" applyProtection="1">
      <alignment horizontal="center" vertical="center"/>
    </xf>
    <xf numFmtId="3" fontId="57" fillId="65" borderId="0" xfId="1" applyNumberFormat="1" applyFont="1" applyFill="1" applyAlignment="1">
      <alignment horizontal="right" vertical="center" indent="3"/>
    </xf>
    <xf numFmtId="3" fontId="57" fillId="65" borderId="0" xfId="1" applyNumberFormat="1" applyFont="1" applyFill="1" applyAlignment="1">
      <alignment vertical="center"/>
    </xf>
    <xf numFmtId="3" fontId="56" fillId="65" borderId="0" xfId="1" applyNumberFormat="1" applyFont="1" applyFill="1" applyAlignment="1">
      <alignment horizontal="right" vertical="center" indent="3"/>
    </xf>
    <xf numFmtId="3" fontId="56" fillId="65" borderId="0" xfId="1" applyNumberFormat="1" applyFont="1" applyFill="1" applyAlignment="1">
      <alignment vertical="center"/>
    </xf>
    <xf numFmtId="3" fontId="56" fillId="65" borderId="12" xfId="1" applyNumberFormat="1" applyFont="1" applyFill="1" applyBorder="1" applyAlignment="1">
      <alignment horizontal="right" vertical="center" indent="3"/>
    </xf>
    <xf numFmtId="3" fontId="56" fillId="65" borderId="12" xfId="1" applyNumberFormat="1" applyFont="1" applyFill="1" applyBorder="1" applyAlignment="1">
      <alignment vertical="center"/>
    </xf>
    <xf numFmtId="0" fontId="60" fillId="67" borderId="12" xfId="2" applyNumberFormat="1" applyFont="1" applyFill="1" applyBorder="1" applyAlignment="1" applyProtection="1">
      <alignment horizontal="left" wrapText="1"/>
    </xf>
    <xf numFmtId="0" fontId="59" fillId="67" borderId="30" xfId="2" applyNumberFormat="1" applyFont="1" applyFill="1" applyBorder="1" applyAlignment="1" applyProtection="1">
      <alignment horizontal="left" vertical="center" wrapText="1"/>
    </xf>
    <xf numFmtId="0" fontId="59" fillId="67" borderId="12" xfId="2" applyNumberFormat="1" applyFont="1" applyFill="1" applyBorder="1" applyAlignment="1" applyProtection="1">
      <alignment horizontal="left" vertical="center" wrapText="1"/>
    </xf>
    <xf numFmtId="0" fontId="59" fillId="67" borderId="30" xfId="2" applyNumberFormat="1" applyFont="1" applyFill="1" applyBorder="1" applyAlignment="1" applyProtection="1">
      <alignment horizontal="center" vertical="center" wrapText="1"/>
    </xf>
    <xf numFmtId="0" fontId="59" fillId="67" borderId="12" xfId="2" applyNumberFormat="1" applyFont="1" applyFill="1" applyBorder="1" applyAlignment="1" applyProtection="1">
      <alignment horizontal="center" vertical="center" wrapText="1"/>
    </xf>
    <xf numFmtId="0" fontId="59" fillId="67" borderId="31" xfId="2" applyNumberFormat="1" applyFont="1" applyFill="1" applyBorder="1" applyAlignment="1" applyProtection="1">
      <alignment horizontal="center" vertical="center"/>
    </xf>
    <xf numFmtId="0" fontId="60" fillId="67" borderId="12" xfId="2" applyNumberFormat="1" applyFont="1" applyFill="1" applyBorder="1" applyAlignment="1" applyProtection="1">
      <alignment horizontal="left" vertical="top" wrapText="1"/>
    </xf>
    <xf numFmtId="0" fontId="59" fillId="65" borderId="30" xfId="2" applyNumberFormat="1" applyFont="1" applyFill="1" applyBorder="1" applyAlignment="1" applyProtection="1">
      <alignment vertical="center" wrapText="1"/>
    </xf>
    <xf numFmtId="0" fontId="59" fillId="65" borderId="12" xfId="2" applyNumberFormat="1" applyFont="1" applyFill="1" applyBorder="1" applyAlignment="1" applyProtection="1">
      <alignment vertical="center" wrapText="1"/>
    </xf>
    <xf numFmtId="0" fontId="59" fillId="65" borderId="30" xfId="2" applyNumberFormat="1" applyFont="1" applyFill="1" applyBorder="1" applyAlignment="1" applyProtection="1">
      <alignment horizontal="center" vertical="center" wrapText="1"/>
    </xf>
    <xf numFmtId="0" fontId="59" fillId="65" borderId="12" xfId="2" applyNumberFormat="1" applyFont="1" applyFill="1" applyBorder="1" applyAlignment="1" applyProtection="1">
      <alignment horizontal="center" vertical="center" wrapText="1"/>
    </xf>
    <xf numFmtId="0" fontId="59" fillId="65" borderId="31" xfId="2" applyNumberFormat="1" applyFont="1" applyFill="1" applyBorder="1" applyAlignment="1" applyProtection="1">
      <alignment horizontal="center" vertical="center"/>
    </xf>
    <xf numFmtId="0" fontId="59" fillId="65" borderId="10" xfId="2" applyNumberFormat="1" applyFont="1" applyFill="1" applyBorder="1" applyAlignment="1" applyProtection="1">
      <alignment horizontal="center" vertical="center" wrapText="1"/>
    </xf>
    <xf numFmtId="0" fontId="59" fillId="65" borderId="11" xfId="2" applyNumberFormat="1" applyFont="1" applyFill="1" applyBorder="1" applyAlignment="1" applyProtection="1">
      <alignment horizontal="center" vertical="center"/>
    </xf>
    <xf numFmtId="0" fontId="59" fillId="65" borderId="10" xfId="2" applyNumberFormat="1" applyFont="1" applyFill="1" applyBorder="1" applyAlignment="1" applyProtection="1">
      <alignment vertical="center" wrapText="1"/>
    </xf>
    <xf numFmtId="0" fontId="57" fillId="65" borderId="0" xfId="1" applyFont="1" applyFill="1" applyAlignment="1">
      <alignment horizontal="center"/>
    </xf>
    <xf numFmtId="0" fontId="60" fillId="65" borderId="0" xfId="1" applyFont="1" applyFill="1" applyAlignment="1">
      <alignment horizontal="center"/>
    </xf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9525</xdr:rowOff>
    </xdr:from>
    <xdr:to>
      <xdr:col>4</xdr:col>
      <xdr:colOff>9525</xdr:colOff>
      <xdr:row>2</xdr:row>
      <xdr:rowOff>161925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200025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38100</xdr:rowOff>
    </xdr:from>
    <xdr:to>
      <xdr:col>3</xdr:col>
      <xdr:colOff>857250</xdr:colOff>
      <xdr:row>3</xdr:row>
      <xdr:rowOff>50800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22860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88900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28575</xdr:rowOff>
    </xdr:from>
    <xdr:to>
      <xdr:col>4</xdr:col>
      <xdr:colOff>9525</xdr:colOff>
      <xdr:row>2</xdr:row>
      <xdr:rowOff>41275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28575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workbookViewId="0">
      <selection activeCell="G25" sqref="G25"/>
    </sheetView>
  </sheetViews>
  <sheetFormatPr baseColWidth="10" defaultRowHeight="15"/>
  <cols>
    <col min="1" max="1" width="42.7109375" customWidth="1"/>
    <col min="2" max="2" width="12.5703125" customWidth="1"/>
    <col min="4" max="4" width="14.5703125" customWidth="1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7" customHeight="1">
      <c r="A4" s="44" t="s">
        <v>29</v>
      </c>
      <c r="B4" s="44"/>
      <c r="C4" s="44"/>
      <c r="D4" s="4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45" t="s">
        <v>10</v>
      </c>
      <c r="B5" s="47" t="s">
        <v>0</v>
      </c>
      <c r="C5" s="49" t="s">
        <v>4</v>
      </c>
      <c r="D5" s="4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46"/>
      <c r="B6" s="48"/>
      <c r="C6" s="37" t="s">
        <v>14</v>
      </c>
      <c r="D6" s="37" t="s">
        <v>15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31" t="s">
        <v>5</v>
      </c>
      <c r="B7" s="38">
        <v>192181</v>
      </c>
      <c r="C7" s="39">
        <v>95792</v>
      </c>
      <c r="D7" s="39">
        <v>96389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32" t="s">
        <v>6</v>
      </c>
      <c r="B8" s="40">
        <v>70275</v>
      </c>
      <c r="C8" s="41">
        <v>35336</v>
      </c>
      <c r="D8" s="41">
        <v>34939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32" t="s">
        <v>7</v>
      </c>
      <c r="B9" s="40">
        <v>112768</v>
      </c>
      <c r="C9" s="41">
        <v>56571</v>
      </c>
      <c r="D9" s="41">
        <v>56197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32" t="s">
        <v>8</v>
      </c>
      <c r="B10" s="40">
        <v>9138</v>
      </c>
      <c r="C10" s="41">
        <v>3885</v>
      </c>
      <c r="D10" s="41">
        <v>5253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31" t="s">
        <v>1</v>
      </c>
      <c r="B11" s="38">
        <v>181392</v>
      </c>
      <c r="C11" s="39">
        <v>89021</v>
      </c>
      <c r="D11" s="39">
        <v>92371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>
      <c r="A12" s="32" t="s">
        <v>6</v>
      </c>
      <c r="B12" s="40">
        <v>68972</v>
      </c>
      <c r="C12" s="41">
        <v>34598</v>
      </c>
      <c r="D12" s="41">
        <v>34374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>
      <c r="A13" s="32" t="s">
        <v>7</v>
      </c>
      <c r="B13" s="40">
        <v>104421</v>
      </c>
      <c r="C13" s="41">
        <v>51166</v>
      </c>
      <c r="D13" s="41">
        <v>53255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>
      <c r="A14" s="32" t="s">
        <v>8</v>
      </c>
      <c r="B14" s="40">
        <v>7999</v>
      </c>
      <c r="C14" s="41">
        <v>3257</v>
      </c>
      <c r="D14" s="41">
        <v>4742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>
      <c r="A15" s="31" t="s">
        <v>2</v>
      </c>
      <c r="B15" s="38">
        <v>4290</v>
      </c>
      <c r="C15" s="39">
        <v>2812</v>
      </c>
      <c r="D15" s="39">
        <v>1478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>
      <c r="A16" s="32" t="s">
        <v>6</v>
      </c>
      <c r="B16" s="40">
        <v>284</v>
      </c>
      <c r="C16" s="41">
        <v>165</v>
      </c>
      <c r="D16" s="41">
        <v>119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>
      <c r="A17" s="32" t="s">
        <v>7</v>
      </c>
      <c r="B17" s="40">
        <v>2867</v>
      </c>
      <c r="C17" s="41">
        <v>2019</v>
      </c>
      <c r="D17" s="41">
        <v>848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>
      <c r="A18" s="32" t="s">
        <v>8</v>
      </c>
      <c r="B18" s="40">
        <v>1139</v>
      </c>
      <c r="C18" s="41">
        <v>628</v>
      </c>
      <c r="D18" s="41">
        <v>511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31" t="s">
        <v>3</v>
      </c>
      <c r="B19" s="38">
        <v>6499</v>
      </c>
      <c r="C19" s="39">
        <v>3959</v>
      </c>
      <c r="D19" s="39">
        <v>2540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32" t="s">
        <v>6</v>
      </c>
      <c r="B20" s="40">
        <v>1019</v>
      </c>
      <c r="C20" s="41">
        <v>573</v>
      </c>
      <c r="D20" s="41">
        <v>446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32" t="s">
        <v>7</v>
      </c>
      <c r="B21" s="40">
        <v>5480</v>
      </c>
      <c r="C21" s="41">
        <v>3386</v>
      </c>
      <c r="D21" s="41">
        <v>2094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33" t="s">
        <v>8</v>
      </c>
      <c r="B22" s="42">
        <v>0</v>
      </c>
      <c r="C22" s="43">
        <v>0</v>
      </c>
      <c r="D22" s="43"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34" t="s">
        <v>30</v>
      </c>
      <c r="B23" s="34"/>
      <c r="C23" s="34"/>
      <c r="D23" s="3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</sheetData>
  <mergeCells count="4"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4" sqref="A4:D4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1" spans="1:4">
      <c r="A1" s="6"/>
      <c r="B1" s="6"/>
      <c r="C1" s="6"/>
      <c r="D1" s="6"/>
    </row>
    <row r="2" spans="1:4">
      <c r="A2" s="6"/>
      <c r="B2" s="6"/>
      <c r="C2" s="6"/>
      <c r="D2" s="6"/>
    </row>
    <row r="3" spans="1:4">
      <c r="A3" s="59"/>
      <c r="B3" s="59"/>
      <c r="C3" s="59"/>
      <c r="D3" s="59"/>
    </row>
    <row r="4" spans="1:4" ht="26.25" customHeight="1">
      <c r="A4" s="50" t="s">
        <v>22</v>
      </c>
      <c r="B4" s="50"/>
      <c r="C4" s="50"/>
      <c r="D4" s="50"/>
    </row>
    <row r="5" spans="1:4">
      <c r="A5" s="58" t="s">
        <v>10</v>
      </c>
      <c r="B5" s="56" t="s">
        <v>0</v>
      </c>
      <c r="C5" s="57" t="s">
        <v>4</v>
      </c>
      <c r="D5" s="57"/>
    </row>
    <row r="6" spans="1:4">
      <c r="A6" s="52"/>
      <c r="B6" s="54"/>
      <c r="C6" s="22" t="s">
        <v>14</v>
      </c>
      <c r="D6" s="22" t="s">
        <v>15</v>
      </c>
    </row>
    <row r="7" spans="1:4">
      <c r="A7" s="12" t="s">
        <v>5</v>
      </c>
      <c r="B7" s="13">
        <v>212518</v>
      </c>
      <c r="C7" s="13">
        <v>101574</v>
      </c>
      <c r="D7" s="13">
        <v>110944</v>
      </c>
    </row>
    <row r="8" spans="1:4">
      <c r="A8" s="10" t="s">
        <v>6</v>
      </c>
      <c r="B8" s="14">
        <v>108111</v>
      </c>
      <c r="C8" s="14">
        <v>55704</v>
      </c>
      <c r="D8" s="14">
        <v>52407</v>
      </c>
    </row>
    <row r="9" spans="1:4">
      <c r="A9" s="10" t="s">
        <v>7</v>
      </c>
      <c r="B9" s="14">
        <v>91634</v>
      </c>
      <c r="C9" s="14">
        <v>40379</v>
      </c>
      <c r="D9" s="14">
        <v>51255</v>
      </c>
    </row>
    <row r="10" spans="1:4">
      <c r="A10" s="10" t="s">
        <v>8</v>
      </c>
      <c r="B10" s="14">
        <v>12773</v>
      </c>
      <c r="C10" s="14">
        <v>5491</v>
      </c>
      <c r="D10" s="14">
        <v>7282</v>
      </c>
    </row>
    <row r="11" spans="1:4">
      <c r="A11" s="12" t="s">
        <v>1</v>
      </c>
      <c r="B11" s="13">
        <v>193879</v>
      </c>
      <c r="C11" s="13">
        <v>91896</v>
      </c>
      <c r="D11" s="13">
        <v>101983</v>
      </c>
    </row>
    <row r="12" spans="1:4">
      <c r="A12" s="10" t="s">
        <v>6</v>
      </c>
      <c r="B12" s="14">
        <v>106239</v>
      </c>
      <c r="C12" s="14">
        <v>54724</v>
      </c>
      <c r="D12" s="14">
        <v>51515</v>
      </c>
    </row>
    <row r="13" spans="1:4">
      <c r="A13" s="10" t="s">
        <v>7</v>
      </c>
      <c r="B13" s="14">
        <v>75303</v>
      </c>
      <c r="C13" s="14">
        <v>31897</v>
      </c>
      <c r="D13" s="14">
        <v>43406</v>
      </c>
    </row>
    <row r="14" spans="1:4">
      <c r="A14" s="10" t="s">
        <v>8</v>
      </c>
      <c r="B14" s="14">
        <v>12337</v>
      </c>
      <c r="C14" s="14">
        <v>5275</v>
      </c>
      <c r="D14" s="14">
        <v>7062</v>
      </c>
    </row>
    <row r="15" spans="1:4">
      <c r="A15" s="12" t="s">
        <v>2</v>
      </c>
      <c r="B15" s="13">
        <v>11462</v>
      </c>
      <c r="C15" s="13">
        <v>6627</v>
      </c>
      <c r="D15" s="13">
        <v>4835</v>
      </c>
    </row>
    <row r="16" spans="1:4">
      <c r="A16" s="10" t="s">
        <v>6</v>
      </c>
      <c r="B16" s="14">
        <v>1441</v>
      </c>
      <c r="C16" s="14">
        <v>793</v>
      </c>
      <c r="D16" s="14">
        <v>648</v>
      </c>
    </row>
    <row r="17" spans="1:4">
      <c r="A17" s="10" t="s">
        <v>7</v>
      </c>
      <c r="B17" s="14">
        <v>9585</v>
      </c>
      <c r="C17" s="14">
        <v>5618</v>
      </c>
      <c r="D17" s="14">
        <v>3967</v>
      </c>
    </row>
    <row r="18" spans="1:4">
      <c r="A18" s="10" t="s">
        <v>8</v>
      </c>
      <c r="B18" s="14">
        <v>436</v>
      </c>
      <c r="C18" s="14">
        <v>216</v>
      </c>
      <c r="D18" s="14">
        <v>220</v>
      </c>
    </row>
    <row r="19" spans="1:4">
      <c r="A19" s="12" t="s">
        <v>3</v>
      </c>
      <c r="B19" s="13">
        <v>7177</v>
      </c>
      <c r="C19" s="13">
        <v>3051</v>
      </c>
      <c r="D19" s="13">
        <v>4126</v>
      </c>
    </row>
    <row r="20" spans="1:4">
      <c r="A20" s="10" t="s">
        <v>6</v>
      </c>
      <c r="B20" s="15">
        <v>431</v>
      </c>
      <c r="C20" s="14">
        <v>187</v>
      </c>
      <c r="D20" s="14">
        <v>244</v>
      </c>
    </row>
    <row r="21" spans="1:4">
      <c r="A21" s="10" t="s">
        <v>7</v>
      </c>
      <c r="B21" s="15">
        <v>6746</v>
      </c>
      <c r="C21" s="14">
        <v>2864</v>
      </c>
      <c r="D21" s="14">
        <v>3882</v>
      </c>
    </row>
    <row r="22" spans="1:4">
      <c r="A22" s="11" t="s">
        <v>8</v>
      </c>
      <c r="B22" s="16">
        <v>0</v>
      </c>
      <c r="C22" s="16">
        <v>0</v>
      </c>
      <c r="D22" s="16">
        <v>0</v>
      </c>
    </row>
    <row r="23" spans="1:4">
      <c r="A23" s="23" t="s">
        <v>9</v>
      </c>
      <c r="B23" s="8"/>
      <c r="C23" s="8"/>
      <c r="D23" s="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4" sqref="A4:D4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1" spans="1:4">
      <c r="A1" s="6"/>
      <c r="B1" s="6"/>
      <c r="C1" s="6"/>
      <c r="D1" s="6"/>
    </row>
    <row r="2" spans="1:4">
      <c r="A2" s="6"/>
      <c r="B2" s="6"/>
      <c r="C2" s="6"/>
      <c r="D2" s="6"/>
    </row>
    <row r="3" spans="1:4">
      <c r="A3" s="59"/>
      <c r="B3" s="59"/>
      <c r="C3" s="59"/>
      <c r="D3" s="59"/>
    </row>
    <row r="4" spans="1:4" ht="27" customHeight="1">
      <c r="A4" s="50" t="s">
        <v>23</v>
      </c>
      <c r="B4" s="50"/>
      <c r="C4" s="50"/>
      <c r="D4" s="50"/>
    </row>
    <row r="5" spans="1:4">
      <c r="A5" s="58" t="s">
        <v>10</v>
      </c>
      <c r="B5" s="56" t="s">
        <v>0</v>
      </c>
      <c r="C5" s="57" t="s">
        <v>4</v>
      </c>
      <c r="D5" s="57"/>
    </row>
    <row r="6" spans="1:4">
      <c r="A6" s="52"/>
      <c r="B6" s="54"/>
      <c r="C6" s="22" t="s">
        <v>14</v>
      </c>
      <c r="D6" s="22" t="s">
        <v>15</v>
      </c>
    </row>
    <row r="7" spans="1:4">
      <c r="A7" s="12" t="s">
        <v>5</v>
      </c>
      <c r="B7" s="13">
        <v>184420</v>
      </c>
      <c r="C7" s="13">
        <v>87612</v>
      </c>
      <c r="D7" s="13">
        <v>96808</v>
      </c>
    </row>
    <row r="8" spans="1:4">
      <c r="A8" s="10" t="s">
        <v>6</v>
      </c>
      <c r="B8" s="14">
        <v>90964</v>
      </c>
      <c r="C8" s="14">
        <v>47749</v>
      </c>
      <c r="D8" s="14">
        <v>43215</v>
      </c>
    </row>
    <row r="9" spans="1:4">
      <c r="A9" s="10" t="s">
        <v>7</v>
      </c>
      <c r="B9" s="14">
        <v>81729</v>
      </c>
      <c r="C9" s="14">
        <v>34968</v>
      </c>
      <c r="D9" s="14">
        <v>46761</v>
      </c>
    </row>
    <row r="10" spans="1:4">
      <c r="A10" s="10" t="s">
        <v>8</v>
      </c>
      <c r="B10" s="14">
        <v>11727</v>
      </c>
      <c r="C10" s="14">
        <v>4895</v>
      </c>
      <c r="D10" s="14">
        <v>6832</v>
      </c>
    </row>
    <row r="11" spans="1:4">
      <c r="A11" s="12" t="s">
        <v>1</v>
      </c>
      <c r="B11" s="13">
        <v>166191</v>
      </c>
      <c r="C11" s="13">
        <v>78451</v>
      </c>
      <c r="D11" s="13">
        <v>87740</v>
      </c>
    </row>
    <row r="12" spans="1:4">
      <c r="A12" s="10" t="s">
        <v>6</v>
      </c>
      <c r="B12" s="14">
        <v>88844</v>
      </c>
      <c r="C12" s="14">
        <v>46664</v>
      </c>
      <c r="D12" s="14">
        <v>42180</v>
      </c>
    </row>
    <row r="13" spans="1:4">
      <c r="A13" s="10" t="s">
        <v>7</v>
      </c>
      <c r="B13" s="14">
        <v>65971</v>
      </c>
      <c r="C13" s="14">
        <v>27039</v>
      </c>
      <c r="D13" s="14">
        <v>38932</v>
      </c>
    </row>
    <row r="14" spans="1:4">
      <c r="A14" s="10" t="s">
        <v>8</v>
      </c>
      <c r="B14" s="14">
        <v>11376</v>
      </c>
      <c r="C14" s="14">
        <v>4748</v>
      </c>
      <c r="D14" s="14">
        <v>6628</v>
      </c>
    </row>
    <row r="15" spans="1:4">
      <c r="A15" s="12" t="s">
        <v>2</v>
      </c>
      <c r="B15" s="13">
        <v>12172</v>
      </c>
      <c r="C15" s="13">
        <v>6697</v>
      </c>
      <c r="D15" s="13">
        <v>5475</v>
      </c>
    </row>
    <row r="16" spans="1:4">
      <c r="A16" s="10" t="s">
        <v>6</v>
      </c>
      <c r="B16" s="14">
        <v>1561</v>
      </c>
      <c r="C16" s="14">
        <v>801</v>
      </c>
      <c r="D16" s="14">
        <v>760</v>
      </c>
    </row>
    <row r="17" spans="1:4">
      <c r="A17" s="10" t="s">
        <v>7</v>
      </c>
      <c r="B17" s="14">
        <v>10260</v>
      </c>
      <c r="C17" s="14">
        <v>5749</v>
      </c>
      <c r="D17" s="14">
        <v>4511</v>
      </c>
    </row>
    <row r="18" spans="1:4">
      <c r="A18" s="10" t="s">
        <v>8</v>
      </c>
      <c r="B18" s="14">
        <v>351</v>
      </c>
      <c r="C18" s="14">
        <v>147</v>
      </c>
      <c r="D18" s="14">
        <v>204</v>
      </c>
    </row>
    <row r="19" spans="1:4">
      <c r="A19" s="12" t="s">
        <v>3</v>
      </c>
      <c r="B19" s="13">
        <v>6057</v>
      </c>
      <c r="C19" s="13">
        <v>2464</v>
      </c>
      <c r="D19" s="13">
        <v>3593</v>
      </c>
    </row>
    <row r="20" spans="1:4">
      <c r="A20" s="10" t="s">
        <v>6</v>
      </c>
      <c r="B20" s="15">
        <v>559</v>
      </c>
      <c r="C20" s="14">
        <v>284</v>
      </c>
      <c r="D20" s="14">
        <v>275</v>
      </c>
    </row>
    <row r="21" spans="1:4">
      <c r="A21" s="10" t="s">
        <v>7</v>
      </c>
      <c r="B21" s="15">
        <v>5498</v>
      </c>
      <c r="C21" s="14">
        <v>2180</v>
      </c>
      <c r="D21" s="14">
        <v>3318</v>
      </c>
    </row>
    <row r="22" spans="1:4">
      <c r="A22" s="11" t="s">
        <v>8</v>
      </c>
      <c r="B22" s="16">
        <v>0</v>
      </c>
      <c r="C22" s="16">
        <v>0</v>
      </c>
      <c r="D22" s="16">
        <v>0</v>
      </c>
    </row>
    <row r="23" spans="1:4">
      <c r="A23" s="23" t="s">
        <v>9</v>
      </c>
      <c r="B23" s="8"/>
      <c r="C23" s="8"/>
      <c r="D23" s="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4" sqref="A4:D4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1" spans="1:4">
      <c r="A1" s="6"/>
      <c r="B1" s="6"/>
      <c r="C1" s="6"/>
      <c r="D1" s="6"/>
    </row>
    <row r="2" spans="1:4">
      <c r="A2" s="6"/>
      <c r="B2" s="6"/>
      <c r="C2" s="6"/>
      <c r="D2" s="6"/>
    </row>
    <row r="3" spans="1:4">
      <c r="A3" s="59"/>
      <c r="B3" s="59"/>
      <c r="C3" s="59"/>
      <c r="D3" s="59"/>
    </row>
    <row r="4" spans="1:4" ht="26.25" customHeight="1">
      <c r="A4" s="50" t="s">
        <v>24</v>
      </c>
      <c r="B4" s="50"/>
      <c r="C4" s="50"/>
      <c r="D4" s="50"/>
    </row>
    <row r="5" spans="1:4">
      <c r="A5" s="58" t="s">
        <v>10</v>
      </c>
      <c r="B5" s="56" t="s">
        <v>0</v>
      </c>
      <c r="C5" s="57" t="s">
        <v>4</v>
      </c>
      <c r="D5" s="57"/>
    </row>
    <row r="6" spans="1:4">
      <c r="A6" s="52"/>
      <c r="B6" s="54"/>
      <c r="C6" s="22" t="s">
        <v>14</v>
      </c>
      <c r="D6" s="22" t="s">
        <v>15</v>
      </c>
    </row>
    <row r="7" spans="1:4">
      <c r="A7" s="12" t="s">
        <v>5</v>
      </c>
      <c r="B7" s="13">
        <v>177712</v>
      </c>
      <c r="C7" s="13">
        <v>82342</v>
      </c>
      <c r="D7" s="13">
        <v>95370</v>
      </c>
    </row>
    <row r="8" spans="1:4">
      <c r="A8" s="10" t="s">
        <v>6</v>
      </c>
      <c r="B8" s="14">
        <v>88851</v>
      </c>
      <c r="C8" s="14">
        <v>45460</v>
      </c>
      <c r="D8" s="14">
        <v>43391</v>
      </c>
    </row>
    <row r="9" spans="1:4">
      <c r="A9" s="10" t="s">
        <v>7</v>
      </c>
      <c r="B9" s="14">
        <v>78269</v>
      </c>
      <c r="C9" s="14">
        <v>32426</v>
      </c>
      <c r="D9" s="14">
        <v>45843</v>
      </c>
    </row>
    <row r="10" spans="1:4">
      <c r="A10" s="10" t="s">
        <v>8</v>
      </c>
      <c r="B10" s="14">
        <v>10592</v>
      </c>
      <c r="C10" s="14">
        <v>4456</v>
      </c>
      <c r="D10" s="14">
        <v>6136</v>
      </c>
    </row>
    <row r="11" spans="1:4">
      <c r="A11" s="12" t="s">
        <v>1</v>
      </c>
      <c r="B11" s="13">
        <v>155089</v>
      </c>
      <c r="C11" s="13">
        <v>71434</v>
      </c>
      <c r="D11" s="13">
        <v>83655</v>
      </c>
    </row>
    <row r="12" spans="1:4">
      <c r="A12" s="10" t="s">
        <v>6</v>
      </c>
      <c r="B12" s="14">
        <v>85680</v>
      </c>
      <c r="C12" s="14">
        <v>43936</v>
      </c>
      <c r="D12" s="14">
        <v>41744</v>
      </c>
    </row>
    <row r="13" spans="1:4">
      <c r="A13" s="10" t="s">
        <v>7</v>
      </c>
      <c r="B13" s="14">
        <v>59141</v>
      </c>
      <c r="C13" s="14">
        <v>23183</v>
      </c>
      <c r="D13" s="14">
        <v>35958</v>
      </c>
    </row>
    <row r="14" spans="1:4">
      <c r="A14" s="10" t="s">
        <v>8</v>
      </c>
      <c r="B14" s="14">
        <v>10268</v>
      </c>
      <c r="C14" s="14">
        <v>4315</v>
      </c>
      <c r="D14" s="14">
        <v>5953</v>
      </c>
    </row>
    <row r="15" spans="1:4">
      <c r="A15" s="12" t="s">
        <v>2</v>
      </c>
      <c r="B15" s="13">
        <v>14903</v>
      </c>
      <c r="C15" s="13">
        <v>7850</v>
      </c>
      <c r="D15" s="13">
        <v>7053</v>
      </c>
    </row>
    <row r="16" spans="1:4">
      <c r="A16" s="10" t="s">
        <v>6</v>
      </c>
      <c r="B16" s="14">
        <v>1998</v>
      </c>
      <c r="C16" s="14">
        <v>1010</v>
      </c>
      <c r="D16" s="14">
        <v>988</v>
      </c>
    </row>
    <row r="17" spans="1:4">
      <c r="A17" s="10" t="s">
        <v>7</v>
      </c>
      <c r="B17" s="14">
        <v>12581</v>
      </c>
      <c r="C17" s="14">
        <v>6699</v>
      </c>
      <c r="D17" s="14">
        <v>5882</v>
      </c>
    </row>
    <row r="18" spans="1:4">
      <c r="A18" s="10" t="s">
        <v>8</v>
      </c>
      <c r="B18" s="14">
        <v>324</v>
      </c>
      <c r="C18" s="14">
        <v>141</v>
      </c>
      <c r="D18" s="14">
        <v>183</v>
      </c>
    </row>
    <row r="19" spans="1:4">
      <c r="A19" s="12" t="s">
        <v>3</v>
      </c>
      <c r="B19" s="13">
        <v>7720</v>
      </c>
      <c r="C19" s="13">
        <v>3058</v>
      </c>
      <c r="D19" s="13">
        <v>4662</v>
      </c>
    </row>
    <row r="20" spans="1:4">
      <c r="A20" s="10" t="s">
        <v>6</v>
      </c>
      <c r="B20" s="15">
        <v>1173</v>
      </c>
      <c r="C20" s="14">
        <v>514</v>
      </c>
      <c r="D20" s="14">
        <v>659</v>
      </c>
    </row>
    <row r="21" spans="1:4">
      <c r="A21" s="10" t="s">
        <v>7</v>
      </c>
      <c r="B21" s="15">
        <v>6547</v>
      </c>
      <c r="C21" s="14">
        <v>2544</v>
      </c>
      <c r="D21" s="14">
        <v>4003</v>
      </c>
    </row>
    <row r="22" spans="1:4">
      <c r="A22" s="11" t="s">
        <v>8</v>
      </c>
      <c r="B22" s="16">
        <v>0</v>
      </c>
      <c r="C22" s="16">
        <v>0</v>
      </c>
      <c r="D22" s="16">
        <v>0</v>
      </c>
    </row>
    <row r="23" spans="1:4" ht="15" customHeight="1">
      <c r="A23" s="23" t="s">
        <v>9</v>
      </c>
      <c r="B23" s="8"/>
      <c r="C23" s="8"/>
      <c r="D23" s="8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:D4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1" spans="1:4">
      <c r="A1" s="6"/>
      <c r="B1" s="6"/>
      <c r="C1" s="6"/>
      <c r="D1" s="6"/>
    </row>
    <row r="2" spans="1:4">
      <c r="A2" s="6"/>
      <c r="B2" s="6"/>
      <c r="C2" s="6"/>
      <c r="D2" s="6"/>
    </row>
    <row r="3" spans="1:4">
      <c r="A3" s="60"/>
      <c r="B3" s="60"/>
      <c r="C3" s="60"/>
      <c r="D3" s="60"/>
    </row>
    <row r="4" spans="1:4" ht="30.75" customHeight="1">
      <c r="A4" s="50" t="s">
        <v>25</v>
      </c>
      <c r="B4" s="50"/>
      <c r="C4" s="50"/>
      <c r="D4" s="50"/>
    </row>
    <row r="5" spans="1:4">
      <c r="A5" s="51" t="s">
        <v>10</v>
      </c>
      <c r="B5" s="53" t="s">
        <v>0</v>
      </c>
      <c r="C5" s="55" t="s">
        <v>4</v>
      </c>
      <c r="D5" s="55"/>
    </row>
    <row r="6" spans="1:4">
      <c r="A6" s="52"/>
      <c r="B6" s="54"/>
      <c r="C6" s="22" t="s">
        <v>14</v>
      </c>
      <c r="D6" s="22" t="s">
        <v>15</v>
      </c>
    </row>
    <row r="7" spans="1:4">
      <c r="A7" s="24" t="s">
        <v>5</v>
      </c>
      <c r="B7" s="13">
        <v>186283</v>
      </c>
      <c r="C7" s="25">
        <v>86559</v>
      </c>
      <c r="D7" s="25">
        <v>99724</v>
      </c>
    </row>
    <row r="8" spans="1:4">
      <c r="A8" s="19" t="s">
        <v>6</v>
      </c>
      <c r="B8" s="14">
        <v>4264</v>
      </c>
      <c r="C8" s="15">
        <v>1592</v>
      </c>
      <c r="D8" s="15">
        <v>2672</v>
      </c>
    </row>
    <row r="9" spans="1:4">
      <c r="A9" s="19" t="s">
        <v>11</v>
      </c>
      <c r="B9" s="14">
        <v>94100</v>
      </c>
      <c r="C9" s="15">
        <v>48737</v>
      </c>
      <c r="D9" s="15">
        <v>45363</v>
      </c>
    </row>
    <row r="10" spans="1:4">
      <c r="A10" s="19" t="s">
        <v>12</v>
      </c>
      <c r="B10" s="14">
        <v>9</v>
      </c>
      <c r="C10" s="15">
        <v>0</v>
      </c>
      <c r="D10" s="15">
        <v>9</v>
      </c>
    </row>
    <row r="11" spans="1:4">
      <c r="A11" s="19" t="s">
        <v>7</v>
      </c>
      <c r="B11" s="14">
        <v>77969</v>
      </c>
      <c r="C11" s="15">
        <v>31958</v>
      </c>
      <c r="D11" s="15">
        <v>46011</v>
      </c>
    </row>
    <row r="12" spans="1:4">
      <c r="A12" s="19" t="s">
        <v>8</v>
      </c>
      <c r="B12" s="14">
        <v>9941</v>
      </c>
      <c r="C12" s="15">
        <v>4272</v>
      </c>
      <c r="D12" s="15">
        <v>5669</v>
      </c>
    </row>
    <row r="13" spans="1:4">
      <c r="A13" s="24" t="s">
        <v>1</v>
      </c>
      <c r="B13" s="13">
        <v>158837</v>
      </c>
      <c r="C13" s="25">
        <v>74340</v>
      </c>
      <c r="D13" s="25">
        <v>84497</v>
      </c>
    </row>
    <row r="14" spans="1:4">
      <c r="A14" s="19" t="s">
        <v>6</v>
      </c>
      <c r="B14" s="14">
        <v>11</v>
      </c>
      <c r="C14" s="15">
        <v>8</v>
      </c>
      <c r="D14" s="15">
        <v>3</v>
      </c>
    </row>
    <row r="15" spans="1:4">
      <c r="A15" s="19" t="s">
        <v>11</v>
      </c>
      <c r="B15" s="14">
        <v>91915</v>
      </c>
      <c r="C15" s="15">
        <v>47690</v>
      </c>
      <c r="D15" s="15">
        <v>44225</v>
      </c>
    </row>
    <row r="16" spans="1:4">
      <c r="A16" s="19" t="s">
        <v>12</v>
      </c>
      <c r="B16" s="14">
        <v>9</v>
      </c>
      <c r="C16" s="15">
        <v>0</v>
      </c>
      <c r="D16" s="15">
        <v>9</v>
      </c>
    </row>
    <row r="17" spans="1:4">
      <c r="A17" s="19" t="s">
        <v>7</v>
      </c>
      <c r="B17" s="14">
        <v>57217</v>
      </c>
      <c r="C17" s="15">
        <v>22473</v>
      </c>
      <c r="D17" s="15">
        <v>34744</v>
      </c>
    </row>
    <row r="18" spans="1:4">
      <c r="A18" s="19" t="s">
        <v>8</v>
      </c>
      <c r="B18" s="14">
        <v>9685</v>
      </c>
      <c r="C18" s="15">
        <v>4169</v>
      </c>
      <c r="D18" s="15">
        <v>5516</v>
      </c>
    </row>
    <row r="19" spans="1:4">
      <c r="A19" s="24" t="s">
        <v>2</v>
      </c>
      <c r="B19" s="13">
        <v>15783</v>
      </c>
      <c r="C19" s="25">
        <v>7778</v>
      </c>
      <c r="D19" s="25">
        <v>8005</v>
      </c>
    </row>
    <row r="20" spans="1:4">
      <c r="A20" s="19" t="s">
        <v>6</v>
      </c>
      <c r="B20" s="15">
        <v>20</v>
      </c>
      <c r="C20" s="15">
        <v>9</v>
      </c>
      <c r="D20" s="15">
        <v>11</v>
      </c>
    </row>
    <row r="21" spans="1:4">
      <c r="A21" s="19" t="s">
        <v>11</v>
      </c>
      <c r="B21" s="15">
        <v>2185</v>
      </c>
      <c r="C21" s="15">
        <v>1047</v>
      </c>
      <c r="D21" s="15">
        <v>1138</v>
      </c>
    </row>
    <row r="22" spans="1:4">
      <c r="A22" s="19" t="s">
        <v>7</v>
      </c>
      <c r="B22" s="15">
        <v>13322</v>
      </c>
      <c r="C22" s="15">
        <v>6619</v>
      </c>
      <c r="D22" s="15">
        <v>6703</v>
      </c>
    </row>
    <row r="23" spans="1:4">
      <c r="A23" s="19" t="s">
        <v>8</v>
      </c>
      <c r="B23" s="15">
        <v>256</v>
      </c>
      <c r="C23" s="15">
        <v>103</v>
      </c>
      <c r="D23" s="15">
        <v>153</v>
      </c>
    </row>
    <row r="24" spans="1:4">
      <c r="A24" s="24" t="s">
        <v>3</v>
      </c>
      <c r="B24" s="13">
        <v>11663</v>
      </c>
      <c r="C24" s="25">
        <v>4441</v>
      </c>
      <c r="D24" s="25">
        <v>7222</v>
      </c>
    </row>
    <row r="25" spans="1:4">
      <c r="A25" s="19" t="s">
        <v>6</v>
      </c>
      <c r="B25" s="15">
        <v>4233</v>
      </c>
      <c r="C25" s="15">
        <v>1575</v>
      </c>
      <c r="D25" s="15">
        <v>2658</v>
      </c>
    </row>
    <row r="26" spans="1:4">
      <c r="A26" s="19" t="s">
        <v>7</v>
      </c>
      <c r="B26" s="15">
        <v>7430</v>
      </c>
      <c r="C26" s="15">
        <v>2866</v>
      </c>
      <c r="D26" s="15">
        <v>4564</v>
      </c>
    </row>
    <row r="27" spans="1:4">
      <c r="A27" s="20" t="s">
        <v>8</v>
      </c>
      <c r="B27" s="16">
        <v>0</v>
      </c>
      <c r="C27" s="16">
        <v>0</v>
      </c>
      <c r="D27" s="16">
        <v>0</v>
      </c>
    </row>
    <row r="28" spans="1:4">
      <c r="A28" s="23" t="s">
        <v>9</v>
      </c>
      <c r="B28" s="23"/>
      <c r="C28" s="23"/>
      <c r="D28" s="23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32" sqref="A32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2" spans="1:4">
      <c r="A2" s="6"/>
      <c r="B2" s="6"/>
      <c r="C2" s="6"/>
      <c r="D2" s="6"/>
    </row>
    <row r="3" spans="1:4" s="27" customFormat="1" ht="32.25" customHeight="1">
      <c r="A3" s="50" t="s">
        <v>26</v>
      </c>
      <c r="B3" s="50"/>
      <c r="C3" s="50"/>
      <c r="D3" s="50"/>
    </row>
    <row r="4" spans="1:4">
      <c r="A4" s="58" t="s">
        <v>10</v>
      </c>
      <c r="B4" s="56" t="s">
        <v>0</v>
      </c>
      <c r="C4" s="57" t="s">
        <v>4</v>
      </c>
      <c r="D4" s="57"/>
    </row>
    <row r="5" spans="1:4">
      <c r="A5" s="52"/>
      <c r="B5" s="54"/>
      <c r="C5" s="22" t="s">
        <v>14</v>
      </c>
      <c r="D5" s="22" t="s">
        <v>15</v>
      </c>
    </row>
    <row r="6" spans="1:4" s="26" customFormat="1">
      <c r="A6" s="24" t="s">
        <v>5</v>
      </c>
      <c r="B6" s="13">
        <v>143393</v>
      </c>
      <c r="C6" s="25">
        <v>68960</v>
      </c>
      <c r="D6" s="25">
        <v>74433</v>
      </c>
    </row>
    <row r="7" spans="1:4">
      <c r="A7" s="19" t="s">
        <v>11</v>
      </c>
      <c r="B7" s="14">
        <v>57</v>
      </c>
      <c r="C7" s="15">
        <v>8</v>
      </c>
      <c r="D7" s="15">
        <v>49</v>
      </c>
    </row>
    <row r="8" spans="1:4">
      <c r="A8" s="19" t="s">
        <v>6</v>
      </c>
      <c r="B8" s="14">
        <v>89724</v>
      </c>
      <c r="C8" s="15">
        <v>49041</v>
      </c>
      <c r="D8" s="15">
        <v>40683</v>
      </c>
    </row>
    <row r="9" spans="1:4">
      <c r="A9" s="19" t="s">
        <v>13</v>
      </c>
      <c r="B9" s="14">
        <v>17</v>
      </c>
      <c r="C9" s="15">
        <v>2</v>
      </c>
      <c r="D9" s="15">
        <v>15</v>
      </c>
    </row>
    <row r="10" spans="1:4">
      <c r="A10" s="19" t="s">
        <v>12</v>
      </c>
      <c r="B10" s="14">
        <v>7575</v>
      </c>
      <c r="C10" s="15">
        <v>759</v>
      </c>
      <c r="D10" s="15">
        <v>6816</v>
      </c>
    </row>
    <row r="11" spans="1:4">
      <c r="A11" s="19" t="s">
        <v>7</v>
      </c>
      <c r="B11" s="14">
        <v>41468</v>
      </c>
      <c r="C11" s="15">
        <v>17060</v>
      </c>
      <c r="D11" s="15">
        <v>24408</v>
      </c>
    </row>
    <row r="12" spans="1:4">
      <c r="A12" s="19" t="s">
        <v>8</v>
      </c>
      <c r="B12" s="14">
        <v>4552</v>
      </c>
      <c r="C12" s="15">
        <v>2090</v>
      </c>
      <c r="D12" s="15">
        <v>2462</v>
      </c>
    </row>
    <row r="13" spans="1:4" s="26" customFormat="1">
      <c r="A13" s="24" t="s">
        <v>1</v>
      </c>
      <c r="B13" s="13">
        <v>134482</v>
      </c>
      <c r="C13" s="25">
        <v>65807</v>
      </c>
      <c r="D13" s="25">
        <v>68675</v>
      </c>
    </row>
    <row r="14" spans="1:4">
      <c r="A14" s="19" t="s">
        <v>11</v>
      </c>
      <c r="B14" s="14">
        <v>30</v>
      </c>
      <c r="C14" s="15">
        <v>4</v>
      </c>
      <c r="D14" s="15">
        <v>26</v>
      </c>
    </row>
    <row r="15" spans="1:4">
      <c r="A15" s="19" t="s">
        <v>6</v>
      </c>
      <c r="B15" s="14">
        <v>87090</v>
      </c>
      <c r="C15" s="15">
        <v>47881</v>
      </c>
      <c r="D15" s="15">
        <v>39209</v>
      </c>
    </row>
    <row r="16" spans="1:4">
      <c r="A16" s="19" t="s">
        <v>13</v>
      </c>
      <c r="B16" s="14">
        <v>14</v>
      </c>
      <c r="C16" s="15">
        <v>1</v>
      </c>
      <c r="D16" s="15">
        <v>13</v>
      </c>
    </row>
    <row r="17" spans="1:4">
      <c r="A17" s="19" t="s">
        <v>12</v>
      </c>
      <c r="B17" s="14">
        <v>5027</v>
      </c>
      <c r="C17" s="15">
        <v>378</v>
      </c>
      <c r="D17" s="15">
        <v>4649</v>
      </c>
    </row>
    <row r="18" spans="1:4">
      <c r="A18" s="19" t="s">
        <v>7</v>
      </c>
      <c r="B18" s="14">
        <v>38693</v>
      </c>
      <c r="C18" s="15">
        <v>15795</v>
      </c>
      <c r="D18" s="15">
        <v>22898</v>
      </c>
    </row>
    <row r="19" spans="1:4">
      <c r="A19" s="19" t="s">
        <v>8</v>
      </c>
      <c r="B19" s="14">
        <v>3628</v>
      </c>
      <c r="C19" s="15">
        <v>1748</v>
      </c>
      <c r="D19" s="15">
        <v>1880</v>
      </c>
    </row>
    <row r="20" spans="1:4" s="26" customFormat="1">
      <c r="A20" s="24" t="s">
        <v>2</v>
      </c>
      <c r="B20" s="13">
        <v>3684</v>
      </c>
      <c r="C20" s="25">
        <v>1194</v>
      </c>
      <c r="D20" s="25">
        <v>2490</v>
      </c>
    </row>
    <row r="21" spans="1:4">
      <c r="A21" s="19" t="s">
        <v>11</v>
      </c>
      <c r="B21" s="14">
        <v>27</v>
      </c>
      <c r="C21" s="15">
        <v>4</v>
      </c>
      <c r="D21" s="15">
        <v>23</v>
      </c>
    </row>
    <row r="22" spans="1:4">
      <c r="A22" s="19" t="s">
        <v>6</v>
      </c>
      <c r="B22" s="14">
        <v>2072</v>
      </c>
      <c r="C22" s="15">
        <v>894</v>
      </c>
      <c r="D22" s="15">
        <v>1178</v>
      </c>
    </row>
    <row r="23" spans="1:4">
      <c r="A23" s="19" t="s">
        <v>13</v>
      </c>
      <c r="B23" s="14">
        <v>3</v>
      </c>
      <c r="C23" s="15">
        <v>1</v>
      </c>
      <c r="D23" s="15">
        <v>2</v>
      </c>
    </row>
    <row r="24" spans="1:4">
      <c r="A24" s="19" t="s">
        <v>12</v>
      </c>
      <c r="B24" s="14">
        <v>1673</v>
      </c>
      <c r="C24" s="15">
        <v>303</v>
      </c>
      <c r="D24" s="15">
        <v>1370</v>
      </c>
    </row>
    <row r="25" spans="1:4">
      <c r="A25" s="19" t="s">
        <v>7</v>
      </c>
      <c r="B25" s="14">
        <v>1525</v>
      </c>
      <c r="C25" s="15">
        <v>720</v>
      </c>
      <c r="D25" s="15">
        <v>805</v>
      </c>
    </row>
    <row r="26" spans="1:4">
      <c r="A26" s="19" t="s">
        <v>8</v>
      </c>
      <c r="B26" s="14">
        <v>486</v>
      </c>
      <c r="C26" s="15">
        <v>171</v>
      </c>
      <c r="D26" s="15">
        <v>315</v>
      </c>
    </row>
    <row r="27" spans="1:4" s="26" customFormat="1">
      <c r="A27" s="24" t="s">
        <v>3</v>
      </c>
      <c r="B27" s="13">
        <v>3125</v>
      </c>
      <c r="C27" s="25">
        <v>1060</v>
      </c>
      <c r="D27" s="25">
        <v>2065</v>
      </c>
    </row>
    <row r="28" spans="1:4">
      <c r="A28" s="19" t="s">
        <v>6</v>
      </c>
      <c r="B28" s="15">
        <v>562</v>
      </c>
      <c r="C28" s="15">
        <v>266</v>
      </c>
      <c r="D28" s="15">
        <v>296</v>
      </c>
    </row>
    <row r="29" spans="1:4">
      <c r="A29" s="19" t="s">
        <v>12</v>
      </c>
      <c r="B29" s="15">
        <v>875</v>
      </c>
      <c r="C29" s="15">
        <v>78</v>
      </c>
      <c r="D29" s="15">
        <v>797</v>
      </c>
    </row>
    <row r="30" spans="1:4">
      <c r="A30" s="19" t="s">
        <v>7</v>
      </c>
      <c r="B30" s="15">
        <v>1250</v>
      </c>
      <c r="C30" s="15">
        <v>545</v>
      </c>
      <c r="D30" s="15">
        <v>705</v>
      </c>
    </row>
    <row r="31" spans="1:4">
      <c r="A31" s="20" t="s">
        <v>8</v>
      </c>
      <c r="B31" s="16">
        <v>438</v>
      </c>
      <c r="C31" s="16">
        <v>171</v>
      </c>
      <c r="D31" s="16">
        <v>267</v>
      </c>
    </row>
    <row r="32" spans="1:4">
      <c r="A32" s="23" t="s">
        <v>9</v>
      </c>
      <c r="B32" s="23"/>
      <c r="C32" s="23"/>
      <c r="D32" s="23"/>
    </row>
  </sheetData>
  <mergeCells count="4">
    <mergeCell ref="A4:A5"/>
    <mergeCell ref="B4:B5"/>
    <mergeCell ref="C4:D4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activeCell="D28" sqref="D28"/>
    </sheetView>
  </sheetViews>
  <sheetFormatPr baseColWidth="10" defaultRowHeight="15"/>
  <cols>
    <col min="1" max="1" width="42.7109375" customWidth="1"/>
    <col min="2" max="2" width="12.5703125" customWidth="1"/>
    <col min="4" max="4" width="14.5703125" customWidth="1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7" customHeight="1">
      <c r="A5" s="44" t="s">
        <v>28</v>
      </c>
      <c r="B5" s="44"/>
      <c r="C5" s="44"/>
      <c r="D5" s="4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>
      <c r="A6" s="45" t="s">
        <v>10</v>
      </c>
      <c r="B6" s="47" t="s">
        <v>0</v>
      </c>
      <c r="C6" s="49" t="s">
        <v>4</v>
      </c>
      <c r="D6" s="4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46"/>
      <c r="B7" s="48"/>
      <c r="C7" s="30" t="s">
        <v>14</v>
      </c>
      <c r="D7" s="30" t="s">
        <v>15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31" t="s">
        <v>5</v>
      </c>
      <c r="B8" s="13">
        <v>202178</v>
      </c>
      <c r="C8" s="13">
        <v>99870</v>
      </c>
      <c r="D8" s="13">
        <v>102308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32" t="s">
        <v>6</v>
      </c>
      <c r="B9" s="14">
        <v>69348</v>
      </c>
      <c r="C9" s="14">
        <v>34896</v>
      </c>
      <c r="D9" s="14">
        <v>34452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32" t="s">
        <v>7</v>
      </c>
      <c r="B10" s="14">
        <v>122103</v>
      </c>
      <c r="C10" s="14">
        <v>60433</v>
      </c>
      <c r="D10" s="14">
        <v>61670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32" t="s">
        <v>8</v>
      </c>
      <c r="B11" s="14">
        <v>10727</v>
      </c>
      <c r="C11" s="14">
        <v>4541</v>
      </c>
      <c r="D11" s="14">
        <v>6186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>
      <c r="A12" s="31" t="s">
        <v>1</v>
      </c>
      <c r="B12" s="13">
        <v>190361</v>
      </c>
      <c r="C12" s="13">
        <v>92322</v>
      </c>
      <c r="D12" s="13">
        <v>98039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>
      <c r="A13" s="32" t="s">
        <v>6</v>
      </c>
      <c r="B13" s="14">
        <v>68296</v>
      </c>
      <c r="C13" s="14">
        <v>34284</v>
      </c>
      <c r="D13" s="14">
        <v>34012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>
      <c r="A14" s="32" t="s">
        <v>7</v>
      </c>
      <c r="B14" s="14">
        <v>112705</v>
      </c>
      <c r="C14" s="14">
        <v>54237</v>
      </c>
      <c r="D14" s="14">
        <v>58468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>
      <c r="A15" s="32" t="s">
        <v>8</v>
      </c>
      <c r="B15" s="14">
        <v>9360</v>
      </c>
      <c r="C15" s="14">
        <v>3801</v>
      </c>
      <c r="D15" s="14">
        <v>5559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>
      <c r="A16" s="31" t="s">
        <v>2</v>
      </c>
      <c r="B16" s="13">
        <v>5677</v>
      </c>
      <c r="C16" s="13">
        <v>3887</v>
      </c>
      <c r="D16" s="13">
        <v>1790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>
      <c r="A17" s="32" t="s">
        <v>6</v>
      </c>
      <c r="B17" s="14">
        <v>242</v>
      </c>
      <c r="C17" s="14">
        <v>159</v>
      </c>
      <c r="D17" s="14">
        <v>83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>
      <c r="A18" s="32" t="s">
        <v>7</v>
      </c>
      <c r="B18" s="14">
        <v>4068</v>
      </c>
      <c r="C18" s="14">
        <v>2988</v>
      </c>
      <c r="D18" s="14">
        <v>1080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32" t="s">
        <v>8</v>
      </c>
      <c r="B19" s="14">
        <v>1367</v>
      </c>
      <c r="C19" s="14">
        <v>740</v>
      </c>
      <c r="D19" s="14">
        <v>627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31" t="s">
        <v>3</v>
      </c>
      <c r="B20" s="13">
        <v>6140</v>
      </c>
      <c r="C20" s="13">
        <v>3661</v>
      </c>
      <c r="D20" s="13">
        <v>2479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32" t="s">
        <v>6</v>
      </c>
      <c r="B21" s="15">
        <v>810</v>
      </c>
      <c r="C21" s="14">
        <v>453</v>
      </c>
      <c r="D21" s="14">
        <v>357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32" t="s">
        <v>7</v>
      </c>
      <c r="B22" s="15">
        <v>5330</v>
      </c>
      <c r="C22" s="14">
        <v>3208</v>
      </c>
      <c r="D22" s="14">
        <v>2122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>
      <c r="A23" s="33" t="s">
        <v>8</v>
      </c>
      <c r="B23" s="16">
        <v>0</v>
      </c>
      <c r="C23" s="16">
        <v>0</v>
      </c>
      <c r="D23" s="16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>
      <c r="A24" s="34" t="s">
        <v>30</v>
      </c>
      <c r="B24" s="34"/>
      <c r="C24" s="34"/>
      <c r="D24" s="3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</sheetData>
  <mergeCells count="4">
    <mergeCell ref="C6:D6"/>
    <mergeCell ref="A5:D5"/>
    <mergeCell ref="A6:A7"/>
    <mergeCell ref="B6:B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workbookViewId="0">
      <selection activeCell="H19" sqref="H19"/>
    </sheetView>
  </sheetViews>
  <sheetFormatPr baseColWidth="10" defaultRowHeight="15"/>
  <cols>
    <col min="1" max="1" width="41.42578125" customWidth="1"/>
    <col min="2" max="2" width="12.7109375" customWidth="1"/>
    <col min="3" max="3" width="13.140625" customWidth="1"/>
    <col min="4" max="4" width="11.85546875" customWidth="1"/>
  </cols>
  <sheetData>
    <row r="1" spans="1:2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2.25" customHeight="1">
      <c r="A3" s="50" t="s">
        <v>27</v>
      </c>
      <c r="B3" s="50"/>
      <c r="C3" s="50"/>
      <c r="D3" s="5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>
      <c r="A4" s="45" t="s">
        <v>10</v>
      </c>
      <c r="B4" s="28" t="s">
        <v>0</v>
      </c>
      <c r="C4" s="49" t="s">
        <v>4</v>
      </c>
      <c r="D4" s="4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>
      <c r="A5" s="46"/>
      <c r="B5" s="29"/>
      <c r="C5" s="30" t="s">
        <v>14</v>
      </c>
      <c r="D5" s="30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>
      <c r="A6" s="31" t="s">
        <v>5</v>
      </c>
      <c r="B6" s="13">
        <f t="shared" ref="B6:B21" si="0">C6+D6</f>
        <v>255538</v>
      </c>
      <c r="C6" s="13">
        <f>SUM(C7:C9)</f>
        <v>129009</v>
      </c>
      <c r="D6" s="13">
        <f>SUM(D7:D9)</f>
        <v>126529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32" t="s">
        <v>6</v>
      </c>
      <c r="B7" s="14">
        <f t="shared" si="0"/>
        <v>91452</v>
      </c>
      <c r="C7" s="14">
        <f>C11+C15+C19</f>
        <v>47743</v>
      </c>
      <c r="D7" s="14">
        <f>D11+D15+D19</f>
        <v>43709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>
      <c r="A8" s="32" t="s">
        <v>7</v>
      </c>
      <c r="B8" s="14">
        <f t="shared" si="0"/>
        <v>143809</v>
      </c>
      <c r="C8" s="14">
        <f t="shared" ref="C8:D9" si="1">C12+C16+C20</f>
        <v>71515</v>
      </c>
      <c r="D8" s="14">
        <f t="shared" si="1"/>
        <v>72294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A9" s="32" t="s">
        <v>8</v>
      </c>
      <c r="B9" s="14">
        <f t="shared" si="0"/>
        <v>20277</v>
      </c>
      <c r="C9" s="14">
        <f t="shared" si="1"/>
        <v>9751</v>
      </c>
      <c r="D9" s="14">
        <f t="shared" si="1"/>
        <v>10526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A10" s="31" t="s">
        <v>1</v>
      </c>
      <c r="B10" s="13">
        <f t="shared" si="0"/>
        <v>234320</v>
      </c>
      <c r="C10" s="13">
        <f>SUM(C11:C13)</f>
        <v>115421</v>
      </c>
      <c r="D10" s="13">
        <f>SUM(D11:D13)</f>
        <v>118899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>
      <c r="A11" s="32" t="s">
        <v>6</v>
      </c>
      <c r="B11" s="14">
        <f t="shared" si="0"/>
        <v>89169</v>
      </c>
      <c r="C11" s="14">
        <v>46348</v>
      </c>
      <c r="D11" s="14">
        <v>42821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>
      <c r="A12" s="32" t="s">
        <v>7</v>
      </c>
      <c r="B12" s="14">
        <f t="shared" si="0"/>
        <v>134349</v>
      </c>
      <c r="C12" s="14">
        <v>64822</v>
      </c>
      <c r="D12" s="14">
        <v>69527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>
      <c r="A13" s="32" t="s">
        <v>8</v>
      </c>
      <c r="B13" s="14">
        <f t="shared" si="0"/>
        <v>10802</v>
      </c>
      <c r="C13" s="14">
        <v>4251</v>
      </c>
      <c r="D13" s="14">
        <v>6551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>
      <c r="A14" s="31" t="s">
        <v>2</v>
      </c>
      <c r="B14" s="13">
        <f t="shared" si="0"/>
        <v>11861</v>
      </c>
      <c r="C14" s="13">
        <f>SUM(C15:C17)</f>
        <v>8003</v>
      </c>
      <c r="D14" s="13">
        <f>SUM(D15:D17)</f>
        <v>3858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>
      <c r="A15" s="32" t="s">
        <v>6</v>
      </c>
      <c r="B15" s="14">
        <f t="shared" si="0"/>
        <v>917</v>
      </c>
      <c r="C15" s="14">
        <v>584</v>
      </c>
      <c r="D15" s="14">
        <v>333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>
      <c r="A16" s="32" t="s">
        <v>7</v>
      </c>
      <c r="B16" s="14">
        <f t="shared" si="0"/>
        <v>9450</v>
      </c>
      <c r="C16" s="14">
        <v>6687</v>
      </c>
      <c r="D16" s="14">
        <v>2763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>
      <c r="A17" s="32" t="s">
        <v>8</v>
      </c>
      <c r="B17" s="14">
        <f t="shared" si="0"/>
        <v>1494</v>
      </c>
      <c r="C17" s="14">
        <v>732</v>
      </c>
      <c r="D17" s="14">
        <v>762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>
      <c r="A18" s="31" t="s">
        <v>3</v>
      </c>
      <c r="B18" s="13">
        <f t="shared" si="0"/>
        <v>9357</v>
      </c>
      <c r="C18" s="13">
        <f>SUM(C19:C21)</f>
        <v>5585</v>
      </c>
      <c r="D18" s="13">
        <f>SUM(D19:D21)</f>
        <v>3772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>
      <c r="A19" s="32" t="s">
        <v>6</v>
      </c>
      <c r="B19" s="15">
        <f t="shared" si="0"/>
        <v>1366</v>
      </c>
      <c r="C19" s="14">
        <v>811</v>
      </c>
      <c r="D19" s="14">
        <v>555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>
      <c r="A20" s="32" t="s">
        <v>7</v>
      </c>
      <c r="B20" s="15">
        <f t="shared" si="0"/>
        <v>10</v>
      </c>
      <c r="C20" s="14">
        <v>6</v>
      </c>
      <c r="D20" s="14">
        <v>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>
      <c r="A21" s="33" t="s">
        <v>8</v>
      </c>
      <c r="B21" s="16">
        <f t="shared" si="0"/>
        <v>7981</v>
      </c>
      <c r="C21" s="16">
        <v>4768</v>
      </c>
      <c r="D21" s="16">
        <v>3213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>
      <c r="A22" s="34" t="s">
        <v>30</v>
      </c>
      <c r="B22" s="34"/>
      <c r="C22" s="34"/>
      <c r="D22" s="3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</sheetData>
  <mergeCells count="3">
    <mergeCell ref="C4:D4"/>
    <mergeCell ref="A4:A5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F30" sqref="F30"/>
    </sheetView>
  </sheetViews>
  <sheetFormatPr baseColWidth="10" defaultRowHeight="15"/>
  <cols>
    <col min="1" max="1" width="42.140625" style="36" customWidth="1"/>
    <col min="2" max="16384" width="11.42578125" style="36"/>
  </cols>
  <sheetData>
    <row r="3" spans="1:6" ht="23.25" customHeight="1">
      <c r="A3" s="50" t="s">
        <v>16</v>
      </c>
      <c r="B3" s="50"/>
      <c r="C3" s="50"/>
      <c r="D3" s="50"/>
    </row>
    <row r="4" spans="1:6">
      <c r="A4" s="45" t="s">
        <v>10</v>
      </c>
      <c r="B4" s="28" t="s">
        <v>0</v>
      </c>
      <c r="C4" s="49" t="s">
        <v>4</v>
      </c>
      <c r="D4" s="49"/>
    </row>
    <row r="5" spans="1:6">
      <c r="A5" s="46"/>
      <c r="B5" s="29"/>
      <c r="C5" s="30" t="s">
        <v>14</v>
      </c>
      <c r="D5" s="30" t="s">
        <v>15</v>
      </c>
    </row>
    <row r="6" spans="1:6">
      <c r="A6" s="31" t="s">
        <v>5</v>
      </c>
      <c r="B6" s="25">
        <v>268249</v>
      </c>
      <c r="C6" s="25">
        <v>135141</v>
      </c>
      <c r="D6" s="25">
        <v>133108</v>
      </c>
    </row>
    <row r="7" spans="1:6">
      <c r="A7" s="32" t="s">
        <v>6</v>
      </c>
      <c r="B7" s="15">
        <v>97437</v>
      </c>
      <c r="C7" s="15">
        <v>50625</v>
      </c>
      <c r="D7" s="15">
        <v>46812</v>
      </c>
    </row>
    <row r="8" spans="1:6">
      <c r="A8" s="32" t="s">
        <v>7</v>
      </c>
      <c r="B8" s="15">
        <v>156702</v>
      </c>
      <c r="C8" s="15">
        <v>78544</v>
      </c>
      <c r="D8" s="15">
        <v>78158</v>
      </c>
      <c r="F8" s="35"/>
    </row>
    <row r="9" spans="1:6">
      <c r="A9" s="32" t="s">
        <v>8</v>
      </c>
      <c r="B9" s="15">
        <v>14110</v>
      </c>
      <c r="C9" s="15">
        <v>5972</v>
      </c>
      <c r="D9" s="15">
        <v>8138</v>
      </c>
    </row>
    <row r="10" spans="1:6">
      <c r="A10" s="31" t="s">
        <v>1</v>
      </c>
      <c r="B10" s="25">
        <v>243526</v>
      </c>
      <c r="C10" s="25">
        <v>119046</v>
      </c>
      <c r="D10" s="25">
        <v>124480</v>
      </c>
    </row>
    <row r="11" spans="1:6">
      <c r="A11" s="32" t="s">
        <v>6</v>
      </c>
      <c r="B11" s="15">
        <v>96191</v>
      </c>
      <c r="C11" s="15">
        <v>49784</v>
      </c>
      <c r="D11" s="15">
        <v>46407</v>
      </c>
    </row>
    <row r="12" spans="1:6">
      <c r="A12" s="32" t="s">
        <v>7</v>
      </c>
      <c r="B12" s="15">
        <v>136448</v>
      </c>
      <c r="C12" s="15">
        <v>64962</v>
      </c>
      <c r="D12" s="15">
        <v>71486</v>
      </c>
    </row>
    <row r="13" spans="1:6">
      <c r="A13" s="32" t="s">
        <v>8</v>
      </c>
      <c r="B13" s="15">
        <v>10887</v>
      </c>
      <c r="C13" s="15">
        <v>4300</v>
      </c>
      <c r="D13" s="15">
        <v>6587</v>
      </c>
    </row>
    <row r="14" spans="1:6">
      <c r="A14" s="31" t="s">
        <v>2</v>
      </c>
      <c r="B14" s="25">
        <v>14614</v>
      </c>
      <c r="C14" s="25">
        <v>10285</v>
      </c>
      <c r="D14" s="25">
        <v>4329</v>
      </c>
    </row>
    <row r="15" spans="1:6">
      <c r="A15" s="32" t="s">
        <v>6</v>
      </c>
      <c r="B15" s="15">
        <v>1198</v>
      </c>
      <c r="C15" s="15">
        <v>811</v>
      </c>
      <c r="D15" s="15">
        <v>387</v>
      </c>
    </row>
    <row r="16" spans="1:6">
      <c r="A16" s="32" t="s">
        <v>7</v>
      </c>
      <c r="B16" s="15">
        <v>11941</v>
      </c>
      <c r="C16" s="15">
        <v>8770</v>
      </c>
      <c r="D16" s="15">
        <v>3171</v>
      </c>
    </row>
    <row r="17" spans="1:4">
      <c r="A17" s="32" t="s">
        <v>8</v>
      </c>
      <c r="B17" s="15">
        <v>1475</v>
      </c>
      <c r="C17" s="15">
        <v>704</v>
      </c>
      <c r="D17" s="15">
        <v>771</v>
      </c>
    </row>
    <row r="18" spans="1:4">
      <c r="A18" s="31" t="s">
        <v>3</v>
      </c>
      <c r="B18" s="25">
        <v>10109</v>
      </c>
      <c r="C18" s="25">
        <v>5810</v>
      </c>
      <c r="D18" s="25">
        <v>4299</v>
      </c>
    </row>
    <row r="19" spans="1:4">
      <c r="A19" s="32" t="s">
        <v>6</v>
      </c>
      <c r="B19" s="15">
        <v>48</v>
      </c>
      <c r="C19" s="15">
        <v>30</v>
      </c>
      <c r="D19" s="15">
        <v>18</v>
      </c>
    </row>
    <row r="20" spans="1:4">
      <c r="A20" s="32" t="s">
        <v>7</v>
      </c>
      <c r="B20" s="15">
        <v>8313</v>
      </c>
      <c r="C20" s="15">
        <v>4812</v>
      </c>
      <c r="D20" s="15">
        <v>3501</v>
      </c>
    </row>
    <row r="21" spans="1:4">
      <c r="A21" s="33" t="s">
        <v>8</v>
      </c>
      <c r="B21" s="16">
        <v>1748</v>
      </c>
      <c r="C21" s="16">
        <v>968</v>
      </c>
      <c r="D21" s="16">
        <v>780</v>
      </c>
    </row>
    <row r="22" spans="1:4">
      <c r="A22" s="34" t="s">
        <v>30</v>
      </c>
      <c r="B22" s="34"/>
      <c r="C22" s="34"/>
      <c r="D22" s="34"/>
    </row>
  </sheetData>
  <mergeCells count="3">
    <mergeCell ref="C4:D4"/>
    <mergeCell ref="A4:A5"/>
    <mergeCell ref="A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showGridLines="0" workbookViewId="0">
      <selection activeCell="A3" sqref="A3:D3"/>
    </sheetView>
  </sheetViews>
  <sheetFormatPr baseColWidth="10" defaultColWidth="11.42578125" defaultRowHeight="11.25"/>
  <cols>
    <col min="1" max="1" width="44.5703125" style="1" customWidth="1"/>
    <col min="2" max="4" width="17" style="1" customWidth="1"/>
    <col min="5" max="16384" width="11.42578125" style="1"/>
  </cols>
  <sheetData>
    <row r="2" spans="1:5" s="2" customFormat="1" ht="12.75" customHeight="1"/>
    <row r="3" spans="1:5" s="3" customFormat="1" ht="25.5" customHeight="1">
      <c r="A3" s="50" t="s">
        <v>17</v>
      </c>
      <c r="B3" s="50"/>
      <c r="C3" s="50"/>
      <c r="D3" s="50"/>
    </row>
    <row r="4" spans="1:5" s="4" customFormat="1" ht="12.75" customHeight="1">
      <c r="A4" s="51" t="s">
        <v>10</v>
      </c>
      <c r="B4" s="53" t="s">
        <v>0</v>
      </c>
      <c r="C4" s="55" t="s">
        <v>4</v>
      </c>
      <c r="D4" s="55"/>
    </row>
    <row r="5" spans="1:5" s="4" customFormat="1" ht="12">
      <c r="A5" s="52"/>
      <c r="B5" s="54"/>
      <c r="C5" s="22" t="s">
        <v>14</v>
      </c>
      <c r="D5" s="22" t="s">
        <v>15</v>
      </c>
    </row>
    <row r="6" spans="1:5" s="4" customFormat="1" ht="5.0999999999999996" customHeight="1">
      <c r="A6" s="17"/>
      <c r="B6" s="18"/>
      <c r="C6" s="18"/>
      <c r="D6" s="18"/>
    </row>
    <row r="7" spans="1:5" s="4" customFormat="1" ht="12.75" customHeight="1">
      <c r="A7" s="12" t="s">
        <v>5</v>
      </c>
      <c r="B7" s="13">
        <v>262699</v>
      </c>
      <c r="C7" s="13">
        <v>130797</v>
      </c>
      <c r="D7" s="13">
        <v>131902</v>
      </c>
    </row>
    <row r="8" spans="1:5" s="4" customFormat="1" ht="12.75" customHeight="1">
      <c r="A8" s="10" t="s">
        <v>6</v>
      </c>
      <c r="B8" s="14">
        <v>98523</v>
      </c>
      <c r="C8" s="14">
        <v>51239</v>
      </c>
      <c r="D8" s="14">
        <v>47284</v>
      </c>
    </row>
    <row r="9" spans="1:5" s="4" customFormat="1" ht="12.75" customHeight="1">
      <c r="A9" s="10" t="s">
        <v>7</v>
      </c>
      <c r="B9" s="14">
        <v>141634</v>
      </c>
      <c r="C9" s="14">
        <v>69435</v>
      </c>
      <c r="D9" s="14">
        <v>72199</v>
      </c>
    </row>
    <row r="10" spans="1:5" s="4" customFormat="1" ht="12.75" customHeight="1">
      <c r="A10" s="10" t="s">
        <v>8</v>
      </c>
      <c r="B10" s="14">
        <v>22542</v>
      </c>
      <c r="C10" s="14">
        <v>10123</v>
      </c>
      <c r="D10" s="14">
        <v>12419</v>
      </c>
    </row>
    <row r="11" spans="1:5" s="4" customFormat="1" ht="12.75" customHeight="1">
      <c r="A11" s="12" t="s">
        <v>1</v>
      </c>
      <c r="B11" s="13">
        <v>237524</v>
      </c>
      <c r="C11" s="13">
        <v>114776</v>
      </c>
      <c r="D11" s="13">
        <v>122748</v>
      </c>
    </row>
    <row r="12" spans="1:5" s="4" customFormat="1" ht="12.75" customHeight="1">
      <c r="A12" s="10" t="s">
        <v>6</v>
      </c>
      <c r="B12" s="14">
        <v>95420</v>
      </c>
      <c r="C12" s="14">
        <v>49355</v>
      </c>
      <c r="D12" s="14">
        <v>46065</v>
      </c>
    </row>
    <row r="13" spans="1:5" s="4" customFormat="1" ht="12.75" customHeight="1">
      <c r="A13" s="10" t="s">
        <v>7</v>
      </c>
      <c r="B13" s="14">
        <v>129606</v>
      </c>
      <c r="C13" s="14">
        <v>60628</v>
      </c>
      <c r="D13" s="14">
        <v>68978</v>
      </c>
    </row>
    <row r="14" spans="1:5" s="4" customFormat="1" ht="12.75" customHeight="1">
      <c r="A14" s="10" t="s">
        <v>8</v>
      </c>
      <c r="B14" s="14">
        <v>12498</v>
      </c>
      <c r="C14" s="14">
        <v>4793</v>
      </c>
      <c r="D14" s="14">
        <v>7705</v>
      </c>
    </row>
    <row r="15" spans="1:5" s="4" customFormat="1" ht="12.75" customHeight="1">
      <c r="A15" s="12" t="s">
        <v>2</v>
      </c>
      <c r="B15" s="13">
        <v>14608</v>
      </c>
      <c r="C15" s="13">
        <v>10262</v>
      </c>
      <c r="D15" s="13">
        <v>4346</v>
      </c>
    </row>
    <row r="16" spans="1:5" s="4" customFormat="1" ht="12.75" customHeight="1">
      <c r="A16" s="10" t="s">
        <v>6</v>
      </c>
      <c r="B16" s="14">
        <v>1286</v>
      </c>
      <c r="C16" s="14">
        <v>875</v>
      </c>
      <c r="D16" s="14">
        <v>411</v>
      </c>
      <c r="E16" s="5"/>
    </row>
    <row r="17" spans="1:5" s="4" customFormat="1" ht="12.75" customHeight="1">
      <c r="A17" s="10" t="s">
        <v>7</v>
      </c>
      <c r="B17" s="14">
        <v>11978</v>
      </c>
      <c r="C17" s="14">
        <v>8777</v>
      </c>
      <c r="D17" s="14">
        <v>3201</v>
      </c>
      <c r="E17" s="5"/>
    </row>
    <row r="18" spans="1:5" s="4" customFormat="1" ht="12.75" customHeight="1">
      <c r="A18" s="10" t="s">
        <v>8</v>
      </c>
      <c r="B18" s="14">
        <v>1344</v>
      </c>
      <c r="C18" s="14">
        <v>610</v>
      </c>
      <c r="D18" s="14">
        <v>734</v>
      </c>
    </row>
    <row r="19" spans="1:5" s="4" customFormat="1" ht="12.75" customHeight="1">
      <c r="A19" s="12" t="s">
        <v>3</v>
      </c>
      <c r="B19" s="13">
        <v>10567</v>
      </c>
      <c r="C19" s="13">
        <v>5759</v>
      </c>
      <c r="D19" s="13">
        <v>4808</v>
      </c>
    </row>
    <row r="20" spans="1:5" s="4" customFormat="1" ht="12.75" customHeight="1">
      <c r="A20" s="10" t="s">
        <v>6</v>
      </c>
      <c r="B20" s="15">
        <v>1817</v>
      </c>
      <c r="C20" s="14">
        <v>1009</v>
      </c>
      <c r="D20" s="14">
        <v>808</v>
      </c>
    </row>
    <row r="21" spans="1:5" s="4" customFormat="1" ht="12.75" customHeight="1">
      <c r="A21" s="10" t="s">
        <v>7</v>
      </c>
      <c r="B21" s="15">
        <v>50</v>
      </c>
      <c r="C21" s="14">
        <v>30</v>
      </c>
      <c r="D21" s="14">
        <v>20</v>
      </c>
    </row>
    <row r="22" spans="1:5" ht="13.5" customHeight="1">
      <c r="A22" s="11" t="s">
        <v>8</v>
      </c>
      <c r="B22" s="16">
        <v>8700</v>
      </c>
      <c r="C22" s="16">
        <v>4720</v>
      </c>
      <c r="D22" s="16">
        <v>3980</v>
      </c>
    </row>
    <row r="23" spans="1:5">
      <c r="A23" s="21" t="s">
        <v>9</v>
      </c>
      <c r="B23" s="21"/>
      <c r="C23" s="21"/>
      <c r="D23" s="21"/>
    </row>
    <row r="24" spans="1:5" s="2" customFormat="1" ht="12.75" customHeight="1"/>
    <row r="25" spans="1:5" s="9" customFormat="1"/>
    <row r="26" spans="1:5" s="9" customFormat="1"/>
  </sheetData>
  <mergeCells count="4">
    <mergeCell ref="A4:A5"/>
    <mergeCell ref="B4:B5"/>
    <mergeCell ref="C4:D4"/>
    <mergeCell ref="A3:D3"/>
  </mergeCells>
  <printOptions horizontalCentered="1"/>
  <pageMargins left="0.35433070866141736" right="0.35433070866141736" top="0.98425196850393704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3" sqref="A3:D3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2" spans="1:4">
      <c r="A2" s="6"/>
      <c r="B2" s="6"/>
      <c r="C2" s="6"/>
      <c r="D2" s="6"/>
    </row>
    <row r="3" spans="1:4" ht="27" customHeight="1">
      <c r="A3" s="50" t="s">
        <v>18</v>
      </c>
      <c r="B3" s="50"/>
      <c r="C3" s="50"/>
      <c r="D3" s="50"/>
    </row>
    <row r="4" spans="1:4">
      <c r="A4" s="45" t="s">
        <v>10</v>
      </c>
      <c r="B4" s="56" t="s">
        <v>0</v>
      </c>
      <c r="C4" s="57" t="s">
        <v>4</v>
      </c>
      <c r="D4" s="57"/>
    </row>
    <row r="5" spans="1:4">
      <c r="A5" s="46"/>
      <c r="B5" s="54"/>
      <c r="C5" s="22" t="s">
        <v>14</v>
      </c>
      <c r="D5" s="22" t="s">
        <v>15</v>
      </c>
    </row>
    <row r="6" spans="1:4">
      <c r="A6" s="12" t="s">
        <v>5</v>
      </c>
      <c r="B6" s="13">
        <v>273531</v>
      </c>
      <c r="C6" s="13">
        <v>134055</v>
      </c>
      <c r="D6" s="13">
        <v>139476</v>
      </c>
    </row>
    <row r="7" spans="1:4">
      <c r="A7" s="10" t="s">
        <v>6</v>
      </c>
      <c r="B7" s="14">
        <v>99886</v>
      </c>
      <c r="C7" s="14">
        <v>51485</v>
      </c>
      <c r="D7" s="14">
        <v>48401</v>
      </c>
    </row>
    <row r="8" spans="1:4">
      <c r="A8" s="10" t="s">
        <v>7</v>
      </c>
      <c r="B8" s="14">
        <v>155158</v>
      </c>
      <c r="C8" s="14">
        <v>75046</v>
      </c>
      <c r="D8" s="14">
        <v>80112</v>
      </c>
    </row>
    <row r="9" spans="1:4">
      <c r="A9" s="10" t="s">
        <v>8</v>
      </c>
      <c r="B9" s="14">
        <v>18487</v>
      </c>
      <c r="C9" s="14">
        <v>7524</v>
      </c>
      <c r="D9" s="14">
        <v>10963</v>
      </c>
    </row>
    <row r="10" spans="1:4">
      <c r="A10" s="12" t="s">
        <v>1</v>
      </c>
      <c r="B10" s="13">
        <v>249384</v>
      </c>
      <c r="C10" s="13">
        <v>119447</v>
      </c>
      <c r="D10" s="13">
        <v>129937</v>
      </c>
    </row>
    <row r="11" spans="1:4">
      <c r="A11" s="10" t="s">
        <v>6</v>
      </c>
      <c r="B11" s="14">
        <v>98625</v>
      </c>
      <c r="C11" s="14">
        <v>50698</v>
      </c>
      <c r="D11" s="14">
        <v>47927</v>
      </c>
    </row>
    <row r="12" spans="1:4">
      <c r="A12" s="10" t="s">
        <v>7</v>
      </c>
      <c r="B12" s="14">
        <v>135835</v>
      </c>
      <c r="C12" s="14">
        <v>62917</v>
      </c>
      <c r="D12" s="14">
        <v>72918</v>
      </c>
    </row>
    <row r="13" spans="1:4">
      <c r="A13" s="10" t="s">
        <v>8</v>
      </c>
      <c r="B13" s="14">
        <v>14924</v>
      </c>
      <c r="C13" s="14">
        <v>5832</v>
      </c>
      <c r="D13" s="14">
        <v>9092</v>
      </c>
    </row>
    <row r="14" spans="1:4">
      <c r="A14" s="12" t="s">
        <v>2</v>
      </c>
      <c r="B14" s="13">
        <v>13015</v>
      </c>
      <c r="C14" s="13">
        <v>8999</v>
      </c>
      <c r="D14" s="13">
        <v>4016</v>
      </c>
    </row>
    <row r="15" spans="1:4">
      <c r="A15" s="10" t="s">
        <v>6</v>
      </c>
      <c r="B15" s="14">
        <v>1222</v>
      </c>
      <c r="C15" s="14">
        <v>769</v>
      </c>
      <c r="D15" s="14">
        <v>453</v>
      </c>
    </row>
    <row r="16" spans="1:4">
      <c r="A16" s="10" t="s">
        <v>7</v>
      </c>
      <c r="B16" s="14">
        <v>10793</v>
      </c>
      <c r="C16" s="14">
        <v>7777</v>
      </c>
      <c r="D16" s="14">
        <v>3016</v>
      </c>
    </row>
    <row r="17" spans="1:4">
      <c r="A17" s="10" t="s">
        <v>8</v>
      </c>
      <c r="B17" s="14">
        <v>1000</v>
      </c>
      <c r="C17" s="14">
        <v>453</v>
      </c>
      <c r="D17" s="14">
        <v>547</v>
      </c>
    </row>
    <row r="18" spans="1:4">
      <c r="A18" s="12" t="s">
        <v>3</v>
      </c>
      <c r="B18" s="13">
        <v>11132</v>
      </c>
      <c r="C18" s="13">
        <v>5609</v>
      </c>
      <c r="D18" s="13">
        <v>5523</v>
      </c>
    </row>
    <row r="19" spans="1:4">
      <c r="A19" s="10" t="s">
        <v>6</v>
      </c>
      <c r="B19" s="15">
        <v>39</v>
      </c>
      <c r="C19" s="14">
        <v>18</v>
      </c>
      <c r="D19" s="14">
        <v>21</v>
      </c>
    </row>
    <row r="20" spans="1:4">
      <c r="A20" s="10" t="s">
        <v>7</v>
      </c>
      <c r="B20" s="15">
        <v>8530</v>
      </c>
      <c r="C20" s="14">
        <v>4352</v>
      </c>
      <c r="D20" s="14">
        <v>4178</v>
      </c>
    </row>
    <row r="21" spans="1:4">
      <c r="A21" s="11" t="s">
        <v>8</v>
      </c>
      <c r="B21" s="16">
        <v>2563</v>
      </c>
      <c r="C21" s="16">
        <v>1239</v>
      </c>
      <c r="D21" s="16">
        <v>1324</v>
      </c>
    </row>
    <row r="22" spans="1:4">
      <c r="A22" s="23" t="s">
        <v>9</v>
      </c>
      <c r="B22" s="8"/>
      <c r="C22" s="8"/>
      <c r="D22" s="8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3" sqref="A3:D3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2" spans="1:4">
      <c r="A2" s="6"/>
      <c r="B2" s="6"/>
      <c r="C2" s="6"/>
      <c r="D2" s="6"/>
    </row>
    <row r="3" spans="1:4" ht="26.25" customHeight="1">
      <c r="A3" s="50" t="s">
        <v>19</v>
      </c>
      <c r="B3" s="50"/>
      <c r="C3" s="50"/>
      <c r="D3" s="50"/>
    </row>
    <row r="4" spans="1:4">
      <c r="A4" s="58" t="s">
        <v>10</v>
      </c>
      <c r="B4" s="56" t="s">
        <v>0</v>
      </c>
      <c r="C4" s="57" t="s">
        <v>4</v>
      </c>
      <c r="D4" s="57"/>
    </row>
    <row r="5" spans="1:4">
      <c r="A5" s="52"/>
      <c r="B5" s="54"/>
      <c r="C5" s="22" t="s">
        <v>14</v>
      </c>
      <c r="D5" s="22" t="s">
        <v>15</v>
      </c>
    </row>
    <row r="6" spans="1:4">
      <c r="A6" s="12" t="s">
        <v>5</v>
      </c>
      <c r="B6" s="13">
        <v>274438</v>
      </c>
      <c r="C6" s="13">
        <v>133240</v>
      </c>
      <c r="D6" s="13">
        <v>141198</v>
      </c>
    </row>
    <row r="7" spans="1:4">
      <c r="A7" s="10" t="s">
        <v>6</v>
      </c>
      <c r="B7" s="14">
        <v>107441</v>
      </c>
      <c r="C7" s="14">
        <v>54814</v>
      </c>
      <c r="D7" s="14">
        <v>52627</v>
      </c>
    </row>
    <row r="8" spans="1:4">
      <c r="A8" s="10" t="s">
        <v>7</v>
      </c>
      <c r="B8" s="14">
        <v>151673</v>
      </c>
      <c r="C8" s="14">
        <v>72061</v>
      </c>
      <c r="D8" s="14">
        <v>79612</v>
      </c>
    </row>
    <row r="9" spans="1:4">
      <c r="A9" s="10" t="s">
        <v>8</v>
      </c>
      <c r="B9" s="14">
        <v>15324</v>
      </c>
      <c r="C9" s="14">
        <v>6365</v>
      </c>
      <c r="D9" s="14">
        <v>8959</v>
      </c>
    </row>
    <row r="10" spans="1:4">
      <c r="A10" s="12" t="s">
        <v>1</v>
      </c>
      <c r="B10" s="13">
        <v>252263</v>
      </c>
      <c r="C10" s="13">
        <v>120242</v>
      </c>
      <c r="D10" s="13">
        <v>132021</v>
      </c>
    </row>
    <row r="11" spans="1:4">
      <c r="A11" s="10" t="s">
        <v>6</v>
      </c>
      <c r="B11" s="14">
        <v>103824</v>
      </c>
      <c r="C11" s="14">
        <v>52845</v>
      </c>
      <c r="D11" s="14">
        <v>50979</v>
      </c>
    </row>
    <row r="12" spans="1:4">
      <c r="A12" s="10" t="s">
        <v>7</v>
      </c>
      <c r="B12" s="14">
        <v>133972</v>
      </c>
      <c r="C12" s="14">
        <v>61407</v>
      </c>
      <c r="D12" s="14">
        <v>72565</v>
      </c>
    </row>
    <row r="13" spans="1:4">
      <c r="A13" s="10" t="s">
        <v>8</v>
      </c>
      <c r="B13" s="14">
        <v>14467</v>
      </c>
      <c r="C13" s="14">
        <v>5990</v>
      </c>
      <c r="D13" s="14">
        <v>8477</v>
      </c>
    </row>
    <row r="14" spans="1:4">
      <c r="A14" s="12" t="s">
        <v>2</v>
      </c>
      <c r="B14" s="13">
        <v>12228</v>
      </c>
      <c r="C14" s="13">
        <v>8116</v>
      </c>
      <c r="D14" s="13">
        <v>4112</v>
      </c>
    </row>
    <row r="15" spans="1:4">
      <c r="A15" s="10" t="s">
        <v>6</v>
      </c>
      <c r="B15" s="14">
        <v>1140</v>
      </c>
      <c r="C15" s="14">
        <v>669</v>
      </c>
      <c r="D15" s="14">
        <v>471</v>
      </c>
    </row>
    <row r="16" spans="1:4">
      <c r="A16" s="10" t="s">
        <v>7</v>
      </c>
      <c r="B16" s="14">
        <v>10231</v>
      </c>
      <c r="C16" s="14">
        <v>7072</v>
      </c>
      <c r="D16" s="14">
        <v>3159</v>
      </c>
    </row>
    <row r="17" spans="1:4">
      <c r="A17" s="10" t="s">
        <v>8</v>
      </c>
      <c r="B17" s="14">
        <v>857</v>
      </c>
      <c r="C17" s="14">
        <v>375</v>
      </c>
      <c r="D17" s="14">
        <v>482</v>
      </c>
    </row>
    <row r="18" spans="1:4">
      <c r="A18" s="12" t="s">
        <v>3</v>
      </c>
      <c r="B18" s="13">
        <v>9947</v>
      </c>
      <c r="C18" s="13">
        <v>4882</v>
      </c>
      <c r="D18" s="13">
        <v>5065</v>
      </c>
    </row>
    <row r="19" spans="1:4">
      <c r="A19" s="10" t="s">
        <v>6</v>
      </c>
      <c r="B19" s="15">
        <v>2477</v>
      </c>
      <c r="C19" s="14">
        <v>1300</v>
      </c>
      <c r="D19" s="14">
        <v>1177</v>
      </c>
    </row>
    <row r="20" spans="1:4">
      <c r="A20" s="10" t="s">
        <v>7</v>
      </c>
      <c r="B20" s="15">
        <v>7470</v>
      </c>
      <c r="C20" s="14">
        <v>3582</v>
      </c>
      <c r="D20" s="14">
        <v>3888</v>
      </c>
    </row>
    <row r="21" spans="1:4">
      <c r="A21" s="11" t="s">
        <v>8</v>
      </c>
      <c r="B21" s="16">
        <v>0</v>
      </c>
      <c r="C21" s="16">
        <v>0</v>
      </c>
      <c r="D21" s="16">
        <v>0</v>
      </c>
    </row>
    <row r="22" spans="1:4">
      <c r="A22" s="23" t="s">
        <v>9</v>
      </c>
      <c r="B22" s="8"/>
      <c r="C22" s="8"/>
      <c r="D22" s="8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3" sqref="A3:D3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2" spans="1:4">
      <c r="A2" s="6"/>
      <c r="B2" s="6"/>
      <c r="C2" s="6"/>
      <c r="D2" s="6"/>
    </row>
    <row r="3" spans="1:4" ht="25.5" customHeight="1">
      <c r="A3" s="50" t="s">
        <v>20</v>
      </c>
      <c r="B3" s="50"/>
      <c r="C3" s="50"/>
      <c r="D3" s="50"/>
    </row>
    <row r="4" spans="1:4">
      <c r="A4" s="58" t="s">
        <v>10</v>
      </c>
      <c r="B4" s="56" t="s">
        <v>0</v>
      </c>
      <c r="C4" s="57" t="s">
        <v>4</v>
      </c>
      <c r="D4" s="57"/>
    </row>
    <row r="5" spans="1:4">
      <c r="A5" s="52"/>
      <c r="B5" s="54"/>
      <c r="C5" s="22" t="s">
        <v>14</v>
      </c>
      <c r="D5" s="22" t="s">
        <v>15</v>
      </c>
    </row>
    <row r="6" spans="1:4">
      <c r="A6" s="12" t="s">
        <v>5</v>
      </c>
      <c r="B6" s="13">
        <v>265197</v>
      </c>
      <c r="C6" s="13">
        <v>127610</v>
      </c>
      <c r="D6" s="13">
        <v>137587</v>
      </c>
    </row>
    <row r="7" spans="1:4">
      <c r="A7" s="10" t="s">
        <v>6</v>
      </c>
      <c r="B7" s="14">
        <v>108435</v>
      </c>
      <c r="C7" s="14">
        <v>55018</v>
      </c>
      <c r="D7" s="14">
        <v>53417</v>
      </c>
    </row>
    <row r="8" spans="1:4">
      <c r="A8" s="10" t="s">
        <v>7</v>
      </c>
      <c r="B8" s="14">
        <v>141959</v>
      </c>
      <c r="C8" s="14">
        <v>66353</v>
      </c>
      <c r="D8" s="14">
        <v>75606</v>
      </c>
    </row>
    <row r="9" spans="1:4">
      <c r="A9" s="10" t="s">
        <v>8</v>
      </c>
      <c r="B9" s="14">
        <v>14803</v>
      </c>
      <c r="C9" s="14">
        <v>6239</v>
      </c>
      <c r="D9" s="14">
        <v>8564</v>
      </c>
    </row>
    <row r="10" spans="1:4">
      <c r="A10" s="12" t="s">
        <v>1</v>
      </c>
      <c r="B10" s="13">
        <v>247225</v>
      </c>
      <c r="C10" s="13">
        <v>117022</v>
      </c>
      <c r="D10" s="13">
        <v>130203</v>
      </c>
    </row>
    <row r="11" spans="1:4">
      <c r="A11" s="10" t="s">
        <v>6</v>
      </c>
      <c r="B11" s="14">
        <v>107166</v>
      </c>
      <c r="C11" s="14">
        <v>54249</v>
      </c>
      <c r="D11" s="14">
        <v>52917</v>
      </c>
    </row>
    <row r="12" spans="1:4">
      <c r="A12" s="10" t="s">
        <v>7</v>
      </c>
      <c r="B12" s="14">
        <v>125811</v>
      </c>
      <c r="C12" s="14">
        <v>56812</v>
      </c>
      <c r="D12" s="14">
        <v>68999</v>
      </c>
    </row>
    <row r="13" spans="1:4">
      <c r="A13" s="10" t="s">
        <v>8</v>
      </c>
      <c r="B13" s="14">
        <v>14248</v>
      </c>
      <c r="C13" s="14">
        <v>5961</v>
      </c>
      <c r="D13" s="14">
        <v>8287</v>
      </c>
    </row>
    <row r="14" spans="1:4">
      <c r="A14" s="12" t="s">
        <v>2</v>
      </c>
      <c r="B14" s="13">
        <v>11668</v>
      </c>
      <c r="C14" s="13">
        <v>7624</v>
      </c>
      <c r="D14" s="13">
        <v>4044</v>
      </c>
    </row>
    <row r="15" spans="1:4">
      <c r="A15" s="10" t="s">
        <v>6</v>
      </c>
      <c r="B15" s="14">
        <v>1163</v>
      </c>
      <c r="C15" s="14">
        <v>702</v>
      </c>
      <c r="D15" s="14">
        <v>461</v>
      </c>
    </row>
    <row r="16" spans="1:4">
      <c r="A16" s="10" t="s">
        <v>7</v>
      </c>
      <c r="B16" s="14">
        <v>9950</v>
      </c>
      <c r="C16" s="14">
        <v>6644</v>
      </c>
      <c r="D16" s="14">
        <v>3306</v>
      </c>
    </row>
    <row r="17" spans="1:4">
      <c r="A17" s="10" t="s">
        <v>8</v>
      </c>
      <c r="B17" s="14">
        <v>555</v>
      </c>
      <c r="C17" s="14">
        <v>278</v>
      </c>
      <c r="D17" s="14">
        <v>277</v>
      </c>
    </row>
    <row r="18" spans="1:4">
      <c r="A18" s="12" t="s">
        <v>3</v>
      </c>
      <c r="B18" s="13">
        <v>6304</v>
      </c>
      <c r="C18" s="13">
        <v>2964</v>
      </c>
      <c r="D18" s="13">
        <v>3340</v>
      </c>
    </row>
    <row r="19" spans="1:4">
      <c r="A19" s="10" t="s">
        <v>6</v>
      </c>
      <c r="B19" s="15">
        <v>106</v>
      </c>
      <c r="C19" s="14">
        <v>67</v>
      </c>
      <c r="D19" s="14">
        <v>39</v>
      </c>
    </row>
    <row r="20" spans="1:4">
      <c r="A20" s="10" t="s">
        <v>7</v>
      </c>
      <c r="B20" s="15">
        <v>6198</v>
      </c>
      <c r="C20" s="14">
        <v>2897</v>
      </c>
      <c r="D20" s="14">
        <v>3301</v>
      </c>
    </row>
    <row r="21" spans="1:4">
      <c r="A21" s="11" t="s">
        <v>8</v>
      </c>
      <c r="B21" s="16">
        <v>0</v>
      </c>
      <c r="C21" s="16">
        <v>0</v>
      </c>
      <c r="D21" s="16">
        <v>0</v>
      </c>
    </row>
    <row r="22" spans="1:4" ht="15" customHeight="1">
      <c r="A22" s="23" t="s">
        <v>9</v>
      </c>
      <c r="B22" s="8"/>
      <c r="C22" s="8"/>
      <c r="D22" s="8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A3" sqref="A3:D3"/>
    </sheetView>
  </sheetViews>
  <sheetFormatPr baseColWidth="10" defaultRowHeight="15"/>
  <cols>
    <col min="1" max="1" width="46.85546875" style="7" customWidth="1"/>
    <col min="2" max="4" width="17" style="7" customWidth="1"/>
    <col min="5" max="16384" width="11.42578125" style="7"/>
  </cols>
  <sheetData>
    <row r="2" spans="1:4">
      <c r="A2" s="6"/>
      <c r="B2" s="6"/>
      <c r="C2" s="6"/>
      <c r="D2" s="6"/>
    </row>
    <row r="3" spans="1:4" ht="29.25" customHeight="1">
      <c r="A3" s="50" t="s">
        <v>21</v>
      </c>
      <c r="B3" s="50"/>
      <c r="C3" s="50"/>
      <c r="D3" s="50"/>
    </row>
    <row r="4" spans="1:4">
      <c r="A4" s="58" t="s">
        <v>10</v>
      </c>
      <c r="B4" s="56" t="s">
        <v>0</v>
      </c>
      <c r="C4" s="57" t="s">
        <v>4</v>
      </c>
      <c r="D4" s="57"/>
    </row>
    <row r="5" spans="1:4">
      <c r="A5" s="52"/>
      <c r="B5" s="54"/>
      <c r="C5" s="22" t="s">
        <v>14</v>
      </c>
      <c r="D5" s="22" t="s">
        <v>15</v>
      </c>
    </row>
    <row r="6" spans="1:4">
      <c r="A6" s="12" t="s">
        <v>5</v>
      </c>
      <c r="B6" s="13">
        <v>250238</v>
      </c>
      <c r="C6" s="13">
        <v>118683</v>
      </c>
      <c r="D6" s="13">
        <v>131555</v>
      </c>
    </row>
    <row r="7" spans="1:4">
      <c r="A7" s="10" t="s">
        <v>6</v>
      </c>
      <c r="B7" s="14">
        <v>114280</v>
      </c>
      <c r="C7" s="14">
        <v>57557</v>
      </c>
      <c r="D7" s="14">
        <v>56723</v>
      </c>
    </row>
    <row r="8" spans="1:4">
      <c r="A8" s="10" t="s">
        <v>7</v>
      </c>
      <c r="B8" s="14">
        <v>120801</v>
      </c>
      <c r="C8" s="14">
        <v>54681</v>
      </c>
      <c r="D8" s="14">
        <v>66120</v>
      </c>
    </row>
    <row r="9" spans="1:4">
      <c r="A9" s="10" t="s">
        <v>8</v>
      </c>
      <c r="B9" s="14">
        <v>15157</v>
      </c>
      <c r="C9" s="14">
        <v>6445</v>
      </c>
      <c r="D9" s="14">
        <v>8712</v>
      </c>
    </row>
    <row r="10" spans="1:4">
      <c r="A10" s="12" t="s">
        <v>1</v>
      </c>
      <c r="B10" s="13">
        <v>231788</v>
      </c>
      <c r="C10" s="13">
        <v>108585</v>
      </c>
      <c r="D10" s="13">
        <v>123203</v>
      </c>
    </row>
    <row r="11" spans="1:4">
      <c r="A11" s="10" t="s">
        <v>6</v>
      </c>
      <c r="B11" s="14">
        <v>112688</v>
      </c>
      <c r="C11" s="14">
        <v>56633</v>
      </c>
      <c r="D11" s="14">
        <v>56055</v>
      </c>
    </row>
    <row r="12" spans="1:4">
      <c r="A12" s="10" t="s">
        <v>7</v>
      </c>
      <c r="B12" s="14">
        <v>104528</v>
      </c>
      <c r="C12" s="14">
        <v>45792</v>
      </c>
      <c r="D12" s="14">
        <v>58736</v>
      </c>
    </row>
    <row r="13" spans="1:4">
      <c r="A13" s="10" t="s">
        <v>8</v>
      </c>
      <c r="B13" s="14">
        <v>14572</v>
      </c>
      <c r="C13" s="14">
        <v>6160</v>
      </c>
      <c r="D13" s="14">
        <v>8412</v>
      </c>
    </row>
    <row r="14" spans="1:4">
      <c r="A14" s="12" t="s">
        <v>2</v>
      </c>
      <c r="B14" s="13">
        <v>11187</v>
      </c>
      <c r="C14" s="13">
        <v>6829</v>
      </c>
      <c r="D14" s="13">
        <v>4358</v>
      </c>
    </row>
    <row r="15" spans="1:4">
      <c r="A15" s="10" t="s">
        <v>6</v>
      </c>
      <c r="B15" s="14">
        <v>1346</v>
      </c>
      <c r="C15" s="14">
        <v>777</v>
      </c>
      <c r="D15" s="14">
        <v>569</v>
      </c>
    </row>
    <row r="16" spans="1:4">
      <c r="A16" s="10" t="s">
        <v>7</v>
      </c>
      <c r="B16" s="14">
        <v>9256</v>
      </c>
      <c r="C16" s="14">
        <v>5767</v>
      </c>
      <c r="D16" s="14">
        <v>3489</v>
      </c>
    </row>
    <row r="17" spans="1:4">
      <c r="A17" s="10" t="s">
        <v>8</v>
      </c>
      <c r="B17" s="14">
        <v>585</v>
      </c>
      <c r="C17" s="14">
        <v>285</v>
      </c>
      <c r="D17" s="14">
        <v>300</v>
      </c>
    </row>
    <row r="18" spans="1:4">
      <c r="A18" s="12" t="s">
        <v>3</v>
      </c>
      <c r="B18" s="13">
        <v>7263</v>
      </c>
      <c r="C18" s="13">
        <v>3269</v>
      </c>
      <c r="D18" s="13">
        <v>3994</v>
      </c>
    </row>
    <row r="19" spans="1:4">
      <c r="A19" s="10" t="s">
        <v>6</v>
      </c>
      <c r="B19" s="15">
        <v>246</v>
      </c>
      <c r="C19" s="14">
        <v>147</v>
      </c>
      <c r="D19" s="14">
        <v>99</v>
      </c>
    </row>
    <row r="20" spans="1:4">
      <c r="A20" s="10" t="s">
        <v>7</v>
      </c>
      <c r="B20" s="15">
        <v>7017</v>
      </c>
      <c r="C20" s="14">
        <v>3122</v>
      </c>
      <c r="D20" s="14">
        <v>3895</v>
      </c>
    </row>
    <row r="21" spans="1:4">
      <c r="A21" s="11" t="s">
        <v>8</v>
      </c>
      <c r="B21" s="16">
        <v>0</v>
      </c>
      <c r="C21" s="16">
        <v>0</v>
      </c>
      <c r="D21" s="16">
        <v>0</v>
      </c>
    </row>
    <row r="22" spans="1:4">
      <c r="A22" s="23" t="s">
        <v>9</v>
      </c>
      <c r="B22" s="8"/>
      <c r="C22" s="8"/>
      <c r="D22" s="8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2015-03-18T15:26:50Z</cp:lastPrinted>
  <dcterms:created xsi:type="dcterms:W3CDTF">2013-08-08T16:01:54Z</dcterms:created>
  <dcterms:modified xsi:type="dcterms:W3CDTF">2023-03-01T19:16:35Z</dcterms:modified>
</cp:coreProperties>
</file>