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e.local\svr\Arch-Piso-9\Nomina Contraloria\NOMINAS SASP 2025\PORTAL DE TRANSPARENCIA\NOVIEMBRE\"/>
    </mc:Choice>
  </mc:AlternateContent>
  <xr:revisionPtr revIDLastSave="0" documentId="13_ncr:1_{58273B91-D864-450C-A1AB-C5C76CDE6F8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eriodo Probatorio" sheetId="1" r:id="rId1"/>
    <sheet name="Hoja2" sheetId="2" state="hidden" r:id="rId2"/>
    <sheet name="Hoja3" sheetId="3" state="hidden" r:id="rId3"/>
  </sheets>
  <definedNames>
    <definedName name="_xlnm.Print_Area" localSheetId="0">'Periodo Probatorio'!$A$1:$M$32</definedName>
    <definedName name="_xlnm.Print_Titles" localSheetId="0">'Periodo Probatorio'!$1:$8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" i="1" l="1"/>
  <c r="I11" i="1"/>
  <c r="J11" i="1"/>
  <c r="K11" i="1"/>
  <c r="M11" i="1"/>
  <c r="L11" i="1"/>
  <c r="H11" i="1"/>
  <c r="L9" i="1"/>
  <c r="M9" i="1" s="1"/>
  <c r="L10" i="1"/>
  <c r="M10" i="1" s="1"/>
</calcChain>
</file>

<file path=xl/sharedStrings.xml><?xml version="1.0" encoding="utf-8"?>
<sst xmlns="http://schemas.openxmlformats.org/spreadsheetml/2006/main" count="30" uniqueCount="29">
  <si>
    <t>OFICINA NACIONAL DE ESTADÍSTICA</t>
  </si>
  <si>
    <t>Santo Domingo, República Dominicana</t>
  </si>
  <si>
    <t>AFP</t>
  </si>
  <si>
    <t>ISR</t>
  </si>
  <si>
    <t>SFS</t>
  </si>
  <si>
    <t>Otros Desc.</t>
  </si>
  <si>
    <t>Nombre</t>
  </si>
  <si>
    <t xml:space="preserve">   Total Desc.</t>
  </si>
  <si>
    <t xml:space="preserve">      Neto</t>
  </si>
  <si>
    <t>Ingreso Bruto</t>
  </si>
  <si>
    <t>Genero</t>
  </si>
  <si>
    <t>Estatus</t>
  </si>
  <si>
    <t>Departamento</t>
  </si>
  <si>
    <t>No</t>
  </si>
  <si>
    <t>F</t>
  </si>
  <si>
    <t>PERIODO PROBATORIO</t>
  </si>
  <si>
    <t xml:space="preserve">        Departamento</t>
  </si>
  <si>
    <t>Cargo</t>
  </si>
  <si>
    <t>Nómina Personal Periodo Probatorio</t>
  </si>
  <si>
    <t xml:space="preserve">NATIVIDAD RODRIGUEZ PEÑA </t>
  </si>
  <si>
    <t>DEPARTAMENTO DE COMPRAS Y CONTRATACIONES-ONE</t>
  </si>
  <si>
    <t>ANALISTA DE COMPRAS Y CONTRATACIONES</t>
  </si>
  <si>
    <t>MINISTERIO DE HACIENDA Y ECONOMÍA</t>
  </si>
  <si>
    <t xml:space="preserve">        Total general: 2</t>
  </si>
  <si>
    <t xml:space="preserve">SAMUEL ELIAS MEJIA DE LOS SANTOS </t>
  </si>
  <si>
    <t>DIVISION RELACIONES INTERNACIONALES-ONE</t>
  </si>
  <si>
    <t>ANALISTA DE RELACIONES INTERNACIONALES</t>
  </si>
  <si>
    <t>M</t>
  </si>
  <si>
    <t>Mes de Noviembre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</si>
</sst>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9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1"/>
      <color theme="3" tint="-0.249977111117893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37">
    <xf numFmtId="0" fontId="0" fillId="0" borderId="0" xfId="0"/>
    <xf numFmtId="0" fontId="0" fillId="5" borderId="0" xfId="0" applyFill="1"/>
    <xf numFmtId="0" fontId="0" fillId="0" borderId="0" xfId="0" applyAlignment="1">
      <alignment horizontal="center"/>
    </xf>
    <xf numFmtId="0" fontId="2" fillId="5" borderId="0" xfId="0" applyFont="1" applyFill="1"/>
    <xf numFmtId="0" fontId="2" fillId="3" borderId="0" xfId="0" applyFont="1" applyFill="1"/>
    <xf numFmtId="0" fontId="3" fillId="4" borderId="0" xfId="0" applyFont="1" applyFill="1" applyAlignment="1">
      <alignment vertical="center"/>
    </xf>
    <xf numFmtId="164" fontId="3" fillId="4" borderId="0" xfId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164" fontId="0" fillId="0" borderId="0" xfId="1" applyFont="1"/>
    <xf numFmtId="164" fontId="3" fillId="4" borderId="0" xfId="1" applyFont="1" applyFill="1" applyAlignment="1">
      <alignment vertical="center"/>
    </xf>
    <xf numFmtId="0" fontId="0" fillId="6" borderId="0" xfId="0" applyFill="1"/>
    <xf numFmtId="0" fontId="2" fillId="0" borderId="0" xfId="0" applyFont="1"/>
    <xf numFmtId="164" fontId="0" fillId="0" borderId="0" xfId="1" applyFont="1" applyAlignment="1">
      <alignment horizontal="left" vertical="center"/>
    </xf>
    <xf numFmtId="164" fontId="0" fillId="0" borderId="0" xfId="1" applyFont="1" applyAlignment="1">
      <alignment horizontal="center" vertical="top"/>
    </xf>
    <xf numFmtId="164" fontId="8" fillId="6" borderId="0" xfId="1" applyFont="1" applyFill="1"/>
    <xf numFmtId="164" fontId="0" fillId="5" borderId="0" xfId="1" applyFont="1" applyFill="1"/>
    <xf numFmtId="164" fontId="4" fillId="0" borderId="0" xfId="1" applyFont="1" applyAlignment="1">
      <alignment vertical="center"/>
    </xf>
    <xf numFmtId="164" fontId="2" fillId="0" borderId="0" xfId="1" applyFont="1" applyAlignment="1">
      <alignment horizontal="left" vertical="center"/>
    </xf>
    <xf numFmtId="4" fontId="0" fillId="0" borderId="0" xfId="0" applyNumberFormat="1"/>
    <xf numFmtId="0" fontId="3" fillId="4" borderId="0" xfId="0" applyFont="1" applyFill="1" applyAlignment="1">
      <alignment horizontal="left" vertical="center"/>
    </xf>
    <xf numFmtId="164" fontId="1" fillId="2" borderId="9" xfId="1" applyFont="1" applyFill="1" applyBorder="1" applyAlignment="1">
      <alignment horizontal="center" vertical="center"/>
    </xf>
    <xf numFmtId="164" fontId="1" fillId="2" borderId="10" xfId="1" applyFont="1" applyFill="1" applyBorder="1" applyAlignment="1">
      <alignment horizontal="center" vertical="center"/>
    </xf>
    <xf numFmtId="164" fontId="1" fillId="2" borderId="2" xfId="1" applyFont="1" applyFill="1" applyBorder="1" applyAlignment="1">
      <alignment horizontal="center" vertical="center"/>
    </xf>
    <xf numFmtId="164" fontId="1" fillId="2" borderId="5" xfId="1" applyFont="1" applyFill="1" applyBorder="1" applyAlignment="1">
      <alignment horizontal="center" vertical="center"/>
    </xf>
    <xf numFmtId="164" fontId="1" fillId="2" borderId="3" xfId="1" applyFont="1" applyFill="1" applyBorder="1" applyAlignment="1">
      <alignment horizontal="center" vertical="center"/>
    </xf>
    <xf numFmtId="164" fontId="1" fillId="2" borderId="6" xfId="1" applyFont="1" applyFill="1" applyBorder="1" applyAlignment="1">
      <alignment horizontal="center" vertical="center"/>
    </xf>
    <xf numFmtId="164" fontId="1" fillId="2" borderId="1" xfId="1" applyFont="1" applyFill="1" applyBorder="1" applyAlignment="1">
      <alignment vertical="center"/>
    </xf>
    <xf numFmtId="164" fontId="1" fillId="2" borderId="4" xfId="1" applyFont="1" applyFill="1" applyBorder="1" applyAlignment="1">
      <alignment vertical="center"/>
    </xf>
    <xf numFmtId="4" fontId="1" fillId="2" borderId="7" xfId="1" applyNumberFormat="1" applyFont="1" applyFill="1" applyBorder="1" applyAlignment="1">
      <alignment horizontal="center" vertical="center"/>
    </xf>
    <xf numFmtId="4" fontId="1" fillId="2" borderId="8" xfId="1" applyNumberFormat="1" applyFont="1" applyFill="1" applyBorder="1" applyAlignment="1">
      <alignment horizontal="center" vertical="center"/>
    </xf>
    <xf numFmtId="164" fontId="1" fillId="2" borderId="7" xfId="1" applyFont="1" applyFill="1" applyBorder="1" applyAlignment="1">
      <alignment horizontal="center" vertical="center"/>
    </xf>
    <xf numFmtId="164" fontId="1" fillId="2" borderId="8" xfId="1" applyFont="1" applyFill="1" applyBorder="1" applyAlignment="1">
      <alignment horizontal="center" vertical="center"/>
    </xf>
    <xf numFmtId="164" fontId="1" fillId="2" borderId="2" xfId="1" applyFont="1" applyFill="1" applyBorder="1" applyAlignment="1">
      <alignment horizontal="left" vertical="center"/>
    </xf>
    <xf numFmtId="164" fontId="1" fillId="2" borderId="5" xfId="1" applyFont="1" applyFill="1" applyBorder="1" applyAlignment="1">
      <alignment horizontal="left" vertical="center"/>
    </xf>
    <xf numFmtId="0" fontId="7" fillId="6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6" fillId="6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139607</xdr:colOff>
      <xdr:row>0</xdr:row>
      <xdr:rowOff>109283</xdr:rowOff>
    </xdr:from>
    <xdr:to>
      <xdr:col>12</xdr:col>
      <xdr:colOff>740706</xdr:colOff>
      <xdr:row>4</xdr:row>
      <xdr:rowOff>187326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32032" y="109283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847725</xdr:colOff>
      <xdr:row>16</xdr:row>
      <xdr:rowOff>104775</xdr:rowOff>
    </xdr:from>
    <xdr:to>
      <xdr:col>6</xdr:col>
      <xdr:colOff>676275</xdr:colOff>
      <xdr:row>29</xdr:row>
      <xdr:rowOff>47625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5F6BF4C-4BE4-4C6F-8A9E-F78C66B1B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86350"/>
          <a:ext cx="9372600" cy="254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47626</xdr:rowOff>
    </xdr:from>
    <xdr:to>
      <xdr:col>1</xdr:col>
      <xdr:colOff>2181225</xdr:colOff>
      <xdr:row>4</xdr:row>
      <xdr:rowOff>152401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3C42E75-AAD1-49C1-83E6-E0D4EE0BD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47626"/>
          <a:ext cx="2438400" cy="121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A24"/>
  <sheetViews>
    <sheetView showGridLines="0" tabSelected="1" zoomScaleNormal="100" zoomScaleSheetLayoutView="95" zoomScalePageLayoutView="40" workbookViewId="0">
      <selection activeCell="K19" sqref="K19"/>
    </sheetView>
  </sheetViews>
  <sheetFormatPr baseColWidth="10" defaultColWidth="11.42578125" defaultRowHeight="15" x14ac:dyDescent="0.25"/>
  <cols>
    <col min="1" max="1" width="4.5703125" bestFit="1" customWidth="1"/>
    <col min="2" max="2" width="37.140625" customWidth="1"/>
    <col min="3" max="3" width="67.5703125" customWidth="1"/>
    <col min="4" max="4" width="46.42578125" bestFit="1" customWidth="1"/>
    <col min="5" max="5" width="7.7109375" bestFit="1" customWidth="1"/>
    <col min="6" max="6" width="21.42578125" bestFit="1" customWidth="1"/>
    <col min="7" max="7" width="14.28515625" style="8" bestFit="1" customWidth="1"/>
    <col min="8" max="8" width="11.5703125" style="8" bestFit="1" customWidth="1"/>
    <col min="9" max="9" width="13.140625" style="8" customWidth="1"/>
    <col min="10" max="10" width="11.5703125" style="8" bestFit="1" customWidth="1"/>
    <col min="11" max="11" width="12.28515625" style="8" bestFit="1" customWidth="1"/>
    <col min="12" max="12" width="13.85546875" style="8" bestFit="1" customWidth="1"/>
    <col min="13" max="13" width="13" style="8" bestFit="1" customWidth="1"/>
  </cols>
  <sheetData>
    <row r="1" spans="1:963" x14ac:dyDescent="0.25">
      <c r="A1" s="10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14"/>
    </row>
    <row r="2" spans="1:963" ht="26.25" x14ac:dyDescent="0.4">
      <c r="A2" s="10"/>
      <c r="B2" s="36" t="s">
        <v>22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14"/>
    </row>
    <row r="3" spans="1:963" ht="26.25" x14ac:dyDescent="0.4">
      <c r="A3" s="10"/>
      <c r="B3" s="36" t="s">
        <v>0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14"/>
    </row>
    <row r="4" spans="1:963" ht="20.25" x14ac:dyDescent="0.3">
      <c r="A4" s="10"/>
      <c r="B4" s="34" t="s">
        <v>1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14"/>
    </row>
    <row r="5" spans="1:963" ht="20.25" x14ac:dyDescent="0.3">
      <c r="A5" s="10"/>
      <c r="B5" s="34" t="s">
        <v>18</v>
      </c>
      <c r="C5" s="34"/>
      <c r="D5" s="34"/>
      <c r="E5" s="34"/>
      <c r="F5" s="34"/>
      <c r="G5" s="34"/>
      <c r="H5" s="34"/>
      <c r="I5" s="34"/>
      <c r="J5" s="34"/>
      <c r="K5" s="34"/>
      <c r="L5" s="34"/>
      <c r="M5" s="14"/>
    </row>
    <row r="6" spans="1:963" ht="21" thickBot="1" x14ac:dyDescent="0.35">
      <c r="A6" s="10"/>
      <c r="B6" s="34" t="s">
        <v>28</v>
      </c>
      <c r="C6" s="34"/>
      <c r="D6" s="34"/>
      <c r="E6" s="34"/>
      <c r="F6" s="34"/>
      <c r="G6" s="34"/>
      <c r="H6" s="34"/>
      <c r="I6" s="34"/>
      <c r="J6" s="34"/>
      <c r="K6" s="34"/>
      <c r="L6" s="34"/>
      <c r="M6" s="14"/>
    </row>
    <row r="7" spans="1:963" x14ac:dyDescent="0.25">
      <c r="A7" s="20" t="s">
        <v>13</v>
      </c>
      <c r="B7" s="26" t="s">
        <v>6</v>
      </c>
      <c r="C7" s="32" t="s">
        <v>16</v>
      </c>
      <c r="D7" s="32" t="s">
        <v>17</v>
      </c>
      <c r="E7" s="28" t="s">
        <v>10</v>
      </c>
      <c r="F7" s="30" t="s">
        <v>11</v>
      </c>
      <c r="G7" s="30" t="s">
        <v>9</v>
      </c>
      <c r="H7" s="22" t="s">
        <v>2</v>
      </c>
      <c r="I7" s="22" t="s">
        <v>3</v>
      </c>
      <c r="J7" s="22" t="s">
        <v>4</v>
      </c>
      <c r="K7" s="22" t="s">
        <v>5</v>
      </c>
      <c r="L7" s="22" t="s">
        <v>7</v>
      </c>
      <c r="M7" s="24" t="s">
        <v>8</v>
      </c>
    </row>
    <row r="8" spans="1:963" ht="15.75" thickBot="1" x14ac:dyDescent="0.3">
      <c r="A8" s="21"/>
      <c r="B8" s="27"/>
      <c r="C8" s="33"/>
      <c r="D8" s="33" t="s">
        <v>12</v>
      </c>
      <c r="E8" s="29"/>
      <c r="F8" s="31"/>
      <c r="G8" s="31"/>
      <c r="H8" s="23"/>
      <c r="I8" s="23"/>
      <c r="J8" s="23"/>
      <c r="K8" s="23"/>
      <c r="L8" s="23"/>
      <c r="M8" s="25"/>
    </row>
    <row r="9" spans="1:963" x14ac:dyDescent="0.25">
      <c r="A9" s="2">
        <v>1</v>
      </c>
      <c r="B9" t="s">
        <v>24</v>
      </c>
      <c r="C9" t="s">
        <v>25</v>
      </c>
      <c r="D9" t="s">
        <v>26</v>
      </c>
      <c r="E9" s="2" t="s">
        <v>27</v>
      </c>
      <c r="F9" s="2" t="s">
        <v>15</v>
      </c>
      <c r="G9" s="12">
        <v>65000</v>
      </c>
      <c r="H9" s="12">
        <v>1865.5</v>
      </c>
      <c r="I9" s="12">
        <v>4427.58</v>
      </c>
      <c r="J9" s="12">
        <v>1976</v>
      </c>
      <c r="K9" s="12">
        <v>25</v>
      </c>
      <c r="L9" s="13">
        <f>H9+I9+J9+K9</f>
        <v>8294.08</v>
      </c>
      <c r="M9" s="17">
        <f t="shared" ref="M9:M10" si="0">G9-L9</f>
        <v>56705.919999999998</v>
      </c>
    </row>
    <row r="10" spans="1:963" x14ac:dyDescent="0.25">
      <c r="A10" s="2">
        <v>2</v>
      </c>
      <c r="B10" t="s">
        <v>19</v>
      </c>
      <c r="C10" t="s">
        <v>20</v>
      </c>
      <c r="D10" t="s">
        <v>21</v>
      </c>
      <c r="E10" s="2" t="s">
        <v>14</v>
      </c>
      <c r="F10" s="2" t="s">
        <v>15</v>
      </c>
      <c r="G10" s="12">
        <v>65000</v>
      </c>
      <c r="H10" s="12">
        <v>1865.5</v>
      </c>
      <c r="I10" s="12">
        <v>4427.58</v>
      </c>
      <c r="J10" s="12">
        <v>1976</v>
      </c>
      <c r="K10" s="12">
        <v>25</v>
      </c>
      <c r="L10" s="13">
        <f>H10+I10+J10+K10</f>
        <v>8294.08</v>
      </c>
      <c r="M10" s="17">
        <f t="shared" si="0"/>
        <v>56705.919999999998</v>
      </c>
    </row>
    <row r="11" spans="1:963" ht="15.75" x14ac:dyDescent="0.25">
      <c r="A11" s="19" t="s">
        <v>23</v>
      </c>
      <c r="B11" s="19"/>
      <c r="C11" s="5"/>
      <c r="D11" s="5"/>
      <c r="E11" s="5"/>
      <c r="F11" s="5"/>
      <c r="G11" s="6">
        <f t="shared" ref="G11:M11" si="1">SUM(G9:G10)</f>
        <v>130000</v>
      </c>
      <c r="H11" s="9">
        <f t="shared" si="1"/>
        <v>3731</v>
      </c>
      <c r="I11" s="6">
        <f t="shared" si="1"/>
        <v>8855.16</v>
      </c>
      <c r="J11" s="9">
        <f t="shared" si="1"/>
        <v>3952</v>
      </c>
      <c r="K11" s="6">
        <f t="shared" si="1"/>
        <v>50</v>
      </c>
      <c r="L11" s="9">
        <f t="shared" si="1"/>
        <v>16588.16</v>
      </c>
      <c r="M11" s="9">
        <f t="shared" si="1"/>
        <v>113411.84</v>
      </c>
    </row>
    <row r="12" spans="1:963" x14ac:dyDescent="0.25">
      <c r="G12" s="18"/>
      <c r="H12" s="18"/>
      <c r="I12" s="18"/>
      <c r="J12" s="18"/>
      <c r="K12" s="18"/>
      <c r="L12" s="18"/>
      <c r="M12" s="18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</row>
    <row r="13" spans="1:963" s="4" customFormat="1" x14ac:dyDescent="0.25">
      <c r="A13" s="11"/>
      <c r="B13"/>
      <c r="C13"/>
      <c r="D13"/>
      <c r="E13"/>
      <c r="F13"/>
      <c r="G13" s="8"/>
      <c r="H13" s="8"/>
      <c r="I13" s="8"/>
      <c r="J13" s="8"/>
      <c r="K13" s="8"/>
      <c r="L13" s="8"/>
      <c r="M13" s="8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</row>
    <row r="14" spans="1:963" x14ac:dyDescent="0.25">
      <c r="M14" s="15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</row>
    <row r="24" spans="2:13" s="7" customFormat="1" ht="24.95" customHeight="1" x14ac:dyDescent="0.25">
      <c r="B24"/>
      <c r="C24"/>
      <c r="D24"/>
      <c r="E24"/>
      <c r="F24"/>
      <c r="G24" s="8"/>
      <c r="H24" s="8"/>
      <c r="I24" s="8"/>
      <c r="J24" s="8"/>
      <c r="K24" s="8"/>
      <c r="L24" s="8"/>
      <c r="M24" s="16"/>
    </row>
  </sheetData>
  <mergeCells count="20">
    <mergeCell ref="B6:L6"/>
    <mergeCell ref="B1:L1"/>
    <mergeCell ref="B2:L2"/>
    <mergeCell ref="B3:L3"/>
    <mergeCell ref="B4:L4"/>
    <mergeCell ref="B5:L5"/>
    <mergeCell ref="A11:B11"/>
    <mergeCell ref="A7:A8"/>
    <mergeCell ref="K7:K8"/>
    <mergeCell ref="L7:L8"/>
    <mergeCell ref="M7:M8"/>
    <mergeCell ref="B7:B8"/>
    <mergeCell ref="E7:E8"/>
    <mergeCell ref="G7:G8"/>
    <mergeCell ref="H7:H8"/>
    <mergeCell ref="I7:I8"/>
    <mergeCell ref="J7:J8"/>
    <mergeCell ref="C7:C8"/>
    <mergeCell ref="F7:F8"/>
    <mergeCell ref="D7:D8"/>
  </mergeCells>
  <printOptions horizontalCentered="1"/>
  <pageMargins left="0.35433070866141736" right="0.31496062992125984" top="0.74803149606299213" bottom="0.74803149606299213" header="0.31496062992125984" footer="0.31496062992125984"/>
  <pageSetup paperSize="5" scale="55" orientation="landscape" r:id="rId1"/>
  <rowBreaks count="2" manualBreakCount="2">
    <brk id="36" min="1" max="10" man="1"/>
    <brk id="4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Periodo Probatorio</vt:lpstr>
      <vt:lpstr>Hoja2</vt:lpstr>
      <vt:lpstr>Hoja3</vt:lpstr>
      <vt:lpstr>'Periodo Probatorio'!Área_de_impresión</vt:lpstr>
      <vt:lpstr>'Periodo Probatorio'!Títulos_a_imprimir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2025-04-29T12:28:06Z</cp:lastPrinted>
  <dcterms:created xsi:type="dcterms:W3CDTF">2016-11-10T20:16:03Z</dcterms:created>
  <dcterms:modified xsi:type="dcterms:W3CDTF">2025-11-26T18:51:10Z</dcterms:modified>
</cp:coreProperties>
</file>