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ISION DE ESTADISTICAS JUDICIALES Y CULTURALES\BD TAREAS Y ENTREGABLES DE ELBA MEDR 2020\Cuadros de suicidio para la web 2019\"/>
    </mc:Choice>
  </mc:AlternateContent>
  <xr:revisionPtr revIDLastSave="0" documentId="13_ncr:1_{015A3935-F6C3-4C46-B132-75DE3EDCFB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2.13-8" sheetId="1" r:id="rId1"/>
  </sheets>
  <definedNames>
    <definedName name="_xlnm.Print_Area" localSheetId="0">'12.13-8'!$A$1:$AL$54</definedName>
  </definedNames>
  <calcPr calcId="181029"/>
</workbook>
</file>

<file path=xl/calcChain.xml><?xml version="1.0" encoding="utf-8"?>
<calcChain xmlns="http://schemas.openxmlformats.org/spreadsheetml/2006/main">
  <c r="F37" i="1" l="1"/>
  <c r="F32" i="1"/>
  <c r="G31" i="1"/>
  <c r="G26" i="1"/>
  <c r="G21" i="1"/>
  <c r="G17" i="1"/>
  <c r="F12" i="1"/>
  <c r="F11" i="1"/>
  <c r="F18" i="1"/>
  <c r="J13" i="1" l="1"/>
  <c r="K13" i="1"/>
  <c r="I13" i="1" s="1"/>
  <c r="AJ53" i="1"/>
  <c r="AJ51" i="1"/>
  <c r="AJ50" i="1"/>
  <c r="AJ49" i="1"/>
  <c r="AJ47" i="1"/>
  <c r="AJ46" i="1"/>
  <c r="AJ45" i="1"/>
  <c r="AJ43" i="1"/>
  <c r="AJ42" i="1"/>
  <c r="AJ40" i="1"/>
  <c r="AJ39" i="1"/>
  <c r="AJ38" i="1"/>
  <c r="AJ37" i="1"/>
  <c r="AJ35" i="1"/>
  <c r="AJ34" i="1"/>
  <c r="AJ33" i="1"/>
  <c r="AJ32" i="1"/>
  <c r="AJ30" i="1"/>
  <c r="AJ29" i="1"/>
  <c r="AJ28" i="1"/>
  <c r="AJ27" i="1"/>
  <c r="AJ25" i="1"/>
  <c r="AJ24" i="1"/>
  <c r="AJ23" i="1"/>
  <c r="AJ22" i="1"/>
  <c r="AJ20" i="1"/>
  <c r="AJ19" i="1"/>
  <c r="AJ18" i="1"/>
  <c r="AJ16" i="1"/>
  <c r="AJ15" i="1"/>
  <c r="AJ14" i="1"/>
  <c r="AJ12" i="1"/>
  <c r="AJ11" i="1"/>
  <c r="AG53" i="1"/>
  <c r="AG51" i="1"/>
  <c r="AG50" i="1"/>
  <c r="AG49" i="1"/>
  <c r="AG47" i="1"/>
  <c r="AG46" i="1"/>
  <c r="AG45" i="1"/>
  <c r="AG43" i="1"/>
  <c r="AG42" i="1"/>
  <c r="AG40" i="1"/>
  <c r="AG39" i="1"/>
  <c r="AG38" i="1"/>
  <c r="AG37" i="1"/>
  <c r="AG35" i="1"/>
  <c r="AG34" i="1"/>
  <c r="AG33" i="1"/>
  <c r="AG32" i="1"/>
  <c r="AG30" i="1"/>
  <c r="AG29" i="1"/>
  <c r="AG28" i="1"/>
  <c r="AG27" i="1"/>
  <c r="AG25" i="1"/>
  <c r="AG24" i="1"/>
  <c r="AG23" i="1"/>
  <c r="AG22" i="1"/>
  <c r="AG20" i="1"/>
  <c r="AG19" i="1"/>
  <c r="AG18" i="1"/>
  <c r="AG16" i="1"/>
  <c r="AG15" i="1"/>
  <c r="AG14" i="1"/>
  <c r="AG12" i="1"/>
  <c r="AG11" i="1"/>
  <c r="AD53" i="1"/>
  <c r="AD51" i="1"/>
  <c r="AD50" i="1"/>
  <c r="AD49" i="1"/>
  <c r="AD47" i="1"/>
  <c r="AD46" i="1"/>
  <c r="AD45" i="1"/>
  <c r="AD43" i="1"/>
  <c r="AD42" i="1"/>
  <c r="AD40" i="1"/>
  <c r="AD39" i="1"/>
  <c r="AD38" i="1"/>
  <c r="AD37" i="1"/>
  <c r="AD35" i="1"/>
  <c r="AD34" i="1"/>
  <c r="AD33" i="1"/>
  <c r="AD32" i="1"/>
  <c r="AD30" i="1"/>
  <c r="AD29" i="1"/>
  <c r="AD28" i="1"/>
  <c r="AD27" i="1"/>
  <c r="AD25" i="1"/>
  <c r="AD24" i="1"/>
  <c r="AD23" i="1"/>
  <c r="AD22" i="1"/>
  <c r="AD20" i="1"/>
  <c r="AD19" i="1"/>
  <c r="AD18" i="1"/>
  <c r="AD16" i="1"/>
  <c r="AD15" i="1"/>
  <c r="AD14" i="1"/>
  <c r="AD12" i="1"/>
  <c r="AD11" i="1"/>
  <c r="AA53" i="1"/>
  <c r="AA51" i="1"/>
  <c r="AA50" i="1"/>
  <c r="AA49" i="1"/>
  <c r="AA47" i="1"/>
  <c r="AA46" i="1"/>
  <c r="AA45" i="1"/>
  <c r="AA43" i="1"/>
  <c r="AA42" i="1"/>
  <c r="AA40" i="1"/>
  <c r="AA39" i="1"/>
  <c r="AA38" i="1"/>
  <c r="AA37" i="1"/>
  <c r="AA35" i="1"/>
  <c r="AA34" i="1"/>
  <c r="AA33" i="1"/>
  <c r="AA32" i="1"/>
  <c r="AA30" i="1"/>
  <c r="AA29" i="1"/>
  <c r="AA28" i="1"/>
  <c r="AA27" i="1"/>
  <c r="AA25" i="1"/>
  <c r="AA24" i="1"/>
  <c r="AA23" i="1"/>
  <c r="AA22" i="1"/>
  <c r="AA20" i="1"/>
  <c r="AA19" i="1"/>
  <c r="AA18" i="1"/>
  <c r="AA16" i="1"/>
  <c r="AA15" i="1"/>
  <c r="AA14" i="1"/>
  <c r="AA12" i="1"/>
  <c r="AA11" i="1"/>
  <c r="X53" i="1"/>
  <c r="X51" i="1"/>
  <c r="X50" i="1"/>
  <c r="X49" i="1"/>
  <c r="X47" i="1"/>
  <c r="X46" i="1"/>
  <c r="X45" i="1"/>
  <c r="X43" i="1"/>
  <c r="X42" i="1"/>
  <c r="X40" i="1"/>
  <c r="X39" i="1"/>
  <c r="X38" i="1"/>
  <c r="X37" i="1"/>
  <c r="X35" i="1"/>
  <c r="X34" i="1"/>
  <c r="X33" i="1"/>
  <c r="X32" i="1"/>
  <c r="X30" i="1"/>
  <c r="X29" i="1"/>
  <c r="X28" i="1"/>
  <c r="X27" i="1"/>
  <c r="X25" i="1"/>
  <c r="X24" i="1"/>
  <c r="X23" i="1"/>
  <c r="X22" i="1"/>
  <c r="X20" i="1"/>
  <c r="X19" i="1"/>
  <c r="X18" i="1"/>
  <c r="X16" i="1"/>
  <c r="X15" i="1"/>
  <c r="X14" i="1"/>
  <c r="X12" i="1"/>
  <c r="X11" i="1"/>
  <c r="U53" i="1"/>
  <c r="U51" i="1"/>
  <c r="U50" i="1"/>
  <c r="U49" i="1"/>
  <c r="U47" i="1"/>
  <c r="U46" i="1"/>
  <c r="U45" i="1"/>
  <c r="U43" i="1"/>
  <c r="U42" i="1"/>
  <c r="U40" i="1"/>
  <c r="U39" i="1"/>
  <c r="U38" i="1"/>
  <c r="U37" i="1"/>
  <c r="U35" i="1"/>
  <c r="U34" i="1"/>
  <c r="U33" i="1"/>
  <c r="U32" i="1"/>
  <c r="U30" i="1"/>
  <c r="U29" i="1"/>
  <c r="U28" i="1"/>
  <c r="U27" i="1"/>
  <c r="U25" i="1"/>
  <c r="U24" i="1"/>
  <c r="U23" i="1"/>
  <c r="U22" i="1"/>
  <c r="U20" i="1"/>
  <c r="U19" i="1"/>
  <c r="U18" i="1"/>
  <c r="U16" i="1"/>
  <c r="U15" i="1"/>
  <c r="U14" i="1"/>
  <c r="U12" i="1"/>
  <c r="U11" i="1"/>
  <c r="R53" i="1"/>
  <c r="R51" i="1"/>
  <c r="R50" i="1"/>
  <c r="R49" i="1"/>
  <c r="R47" i="1"/>
  <c r="R46" i="1"/>
  <c r="R45" i="1"/>
  <c r="R43" i="1"/>
  <c r="R42" i="1"/>
  <c r="R40" i="1"/>
  <c r="R39" i="1"/>
  <c r="R38" i="1"/>
  <c r="R37" i="1"/>
  <c r="R35" i="1"/>
  <c r="R34" i="1"/>
  <c r="R33" i="1"/>
  <c r="R32" i="1"/>
  <c r="R30" i="1"/>
  <c r="R29" i="1"/>
  <c r="R28" i="1"/>
  <c r="R27" i="1"/>
  <c r="R25" i="1"/>
  <c r="R24" i="1"/>
  <c r="R23" i="1"/>
  <c r="R22" i="1"/>
  <c r="R20" i="1"/>
  <c r="R19" i="1"/>
  <c r="R18" i="1"/>
  <c r="R16" i="1"/>
  <c r="R15" i="1"/>
  <c r="R14" i="1"/>
  <c r="R12" i="1"/>
  <c r="R11" i="1"/>
  <c r="O53" i="1"/>
  <c r="O51" i="1"/>
  <c r="O50" i="1"/>
  <c r="O49" i="1"/>
  <c r="O47" i="1"/>
  <c r="O46" i="1"/>
  <c r="O45" i="1"/>
  <c r="O43" i="1"/>
  <c r="O42" i="1"/>
  <c r="O40" i="1"/>
  <c r="O39" i="1"/>
  <c r="O38" i="1"/>
  <c r="O37" i="1"/>
  <c r="O35" i="1"/>
  <c r="O34" i="1"/>
  <c r="O33" i="1"/>
  <c r="O32" i="1"/>
  <c r="O30" i="1"/>
  <c r="O29" i="1"/>
  <c r="O28" i="1"/>
  <c r="O27" i="1"/>
  <c r="O25" i="1"/>
  <c r="O24" i="1"/>
  <c r="O23" i="1"/>
  <c r="O22" i="1"/>
  <c r="O20" i="1"/>
  <c r="O19" i="1"/>
  <c r="O18" i="1"/>
  <c r="O16" i="1"/>
  <c r="O15" i="1"/>
  <c r="O14" i="1"/>
  <c r="O12" i="1"/>
  <c r="O11" i="1"/>
  <c r="L53" i="1"/>
  <c r="L51" i="1"/>
  <c r="L50" i="1"/>
  <c r="L49" i="1"/>
  <c r="L47" i="1"/>
  <c r="L46" i="1"/>
  <c r="L45" i="1"/>
  <c r="L43" i="1"/>
  <c r="L42" i="1"/>
  <c r="L40" i="1"/>
  <c r="L39" i="1"/>
  <c r="L38" i="1"/>
  <c r="L37" i="1"/>
  <c r="L35" i="1"/>
  <c r="L34" i="1"/>
  <c r="L33" i="1"/>
  <c r="L32" i="1"/>
  <c r="L30" i="1"/>
  <c r="L29" i="1"/>
  <c r="L28" i="1"/>
  <c r="L27" i="1"/>
  <c r="L25" i="1"/>
  <c r="L24" i="1"/>
  <c r="L23" i="1"/>
  <c r="L22" i="1"/>
  <c r="L20" i="1"/>
  <c r="L19" i="1"/>
  <c r="L18" i="1"/>
  <c r="L16" i="1"/>
  <c r="L15" i="1"/>
  <c r="L14" i="1"/>
  <c r="L12" i="1"/>
  <c r="L11" i="1"/>
  <c r="I53" i="1"/>
  <c r="I51" i="1"/>
  <c r="I50" i="1"/>
  <c r="I49" i="1"/>
  <c r="I47" i="1"/>
  <c r="I46" i="1"/>
  <c r="I45" i="1"/>
  <c r="I43" i="1"/>
  <c r="I42" i="1"/>
  <c r="I40" i="1"/>
  <c r="I39" i="1"/>
  <c r="I38" i="1"/>
  <c r="I37" i="1"/>
  <c r="I35" i="1"/>
  <c r="I34" i="1"/>
  <c r="I33" i="1"/>
  <c r="I32" i="1"/>
  <c r="I30" i="1"/>
  <c r="I29" i="1"/>
  <c r="I28" i="1"/>
  <c r="I27" i="1"/>
  <c r="I25" i="1"/>
  <c r="I24" i="1"/>
  <c r="I23" i="1"/>
  <c r="I22" i="1"/>
  <c r="I20" i="1"/>
  <c r="I19" i="1"/>
  <c r="I18" i="1"/>
  <c r="I16" i="1"/>
  <c r="I15" i="1"/>
  <c r="I14" i="1"/>
  <c r="I12" i="1"/>
  <c r="I11" i="1"/>
  <c r="F53" i="1"/>
  <c r="F51" i="1"/>
  <c r="F50" i="1"/>
  <c r="F49" i="1"/>
  <c r="F47" i="1"/>
  <c r="F46" i="1"/>
  <c r="F45" i="1"/>
  <c r="F43" i="1"/>
  <c r="F42" i="1"/>
  <c r="F40" i="1"/>
  <c r="F39" i="1"/>
  <c r="F38" i="1"/>
  <c r="F35" i="1"/>
  <c r="F34" i="1"/>
  <c r="F33" i="1"/>
  <c r="F30" i="1"/>
  <c r="F29" i="1"/>
  <c r="F28" i="1"/>
  <c r="F27" i="1"/>
  <c r="F25" i="1"/>
  <c r="F24" i="1"/>
  <c r="F23" i="1"/>
  <c r="F22" i="1"/>
  <c r="F20" i="1"/>
  <c r="F19" i="1"/>
  <c r="F16" i="1"/>
  <c r="F15" i="1"/>
  <c r="F14" i="1"/>
  <c r="G10" i="1"/>
  <c r="C53" i="1"/>
  <c r="C14" i="1"/>
  <c r="C11" i="1"/>
  <c r="D13" i="1"/>
  <c r="C13" i="1" s="1"/>
  <c r="E13" i="1"/>
  <c r="AI13" i="1" l="1"/>
  <c r="AH13" i="1"/>
  <c r="AL48" i="1"/>
  <c r="AK48" i="1"/>
  <c r="AL52" i="1"/>
  <c r="AK52" i="1"/>
  <c r="AI52" i="1"/>
  <c r="AH52" i="1"/>
  <c r="AF52" i="1"/>
  <c r="AE52" i="1"/>
  <c r="AI48" i="1"/>
  <c r="AH48" i="1"/>
  <c r="AF48" i="1"/>
  <c r="AE48" i="1"/>
  <c r="AL36" i="1"/>
  <c r="AK36" i="1"/>
  <c r="AI36" i="1"/>
  <c r="AH36" i="1"/>
  <c r="AL26" i="1"/>
  <c r="AK26" i="1"/>
  <c r="AI26" i="1"/>
  <c r="AH26" i="1"/>
  <c r="AL21" i="1"/>
  <c r="AK21" i="1"/>
  <c r="AI21" i="1"/>
  <c r="AH21" i="1"/>
  <c r="AL17" i="1"/>
  <c r="AK17" i="1"/>
  <c r="AI17" i="1"/>
  <c r="AH17" i="1"/>
  <c r="AL13" i="1"/>
  <c r="AK13" i="1"/>
  <c r="AF13" i="1"/>
  <c r="AE13" i="1"/>
  <c r="AL41" i="1"/>
  <c r="AK41" i="1"/>
  <c r="AI41" i="1"/>
  <c r="AH41" i="1"/>
  <c r="AG44" i="1"/>
  <c r="AL31" i="1"/>
  <c r="AK31" i="1"/>
  <c r="AI31" i="1"/>
  <c r="AH31" i="1"/>
  <c r="AE44" i="1"/>
  <c r="AF44" i="1"/>
  <c r="AF41" i="1"/>
  <c r="AE41" i="1"/>
  <c r="AF36" i="1"/>
  <c r="AE36" i="1"/>
  <c r="AF31" i="1"/>
  <c r="AE31" i="1"/>
  <c r="AF26" i="1"/>
  <c r="AE26" i="1"/>
  <c r="AF21" i="1"/>
  <c r="AE21" i="1"/>
  <c r="AF17" i="1"/>
  <c r="AE17" i="1"/>
  <c r="AC52" i="1"/>
  <c r="AB52" i="1"/>
  <c r="AC48" i="1"/>
  <c r="AB48" i="1"/>
  <c r="AC44" i="1"/>
  <c r="AB44" i="1"/>
  <c r="AC41" i="1"/>
  <c r="AB41" i="1"/>
  <c r="AC36" i="1"/>
  <c r="AB36" i="1"/>
  <c r="AC31" i="1"/>
  <c r="AB31" i="1"/>
  <c r="AC26" i="1"/>
  <c r="AB26" i="1"/>
  <c r="AC21" i="1"/>
  <c r="AB21" i="1"/>
  <c r="AC17" i="1"/>
  <c r="AB17" i="1"/>
  <c r="AC13" i="1"/>
  <c r="AB13" i="1"/>
  <c r="Z41" i="1"/>
  <c r="Y41" i="1"/>
  <c r="Z52" i="1"/>
  <c r="Y52" i="1"/>
  <c r="Z48" i="1"/>
  <c r="Y48" i="1"/>
  <c r="Z44" i="1"/>
  <c r="Y44" i="1"/>
  <c r="Z36" i="1"/>
  <c r="Y36" i="1"/>
  <c r="Z31" i="1"/>
  <c r="Y31" i="1"/>
  <c r="Z26" i="1"/>
  <c r="Y26" i="1"/>
  <c r="Z17" i="1"/>
  <c r="Y17" i="1"/>
  <c r="Z13" i="1"/>
  <c r="Y13" i="1"/>
  <c r="W52" i="1"/>
  <c r="V52" i="1"/>
  <c r="W48" i="1"/>
  <c r="V48" i="1"/>
  <c r="W44" i="1"/>
  <c r="V44" i="1"/>
  <c r="W41" i="1"/>
  <c r="V41" i="1"/>
  <c r="W36" i="1"/>
  <c r="V36" i="1"/>
  <c r="W31" i="1"/>
  <c r="V31" i="1"/>
  <c r="W26" i="1"/>
  <c r="V26" i="1"/>
  <c r="W21" i="1"/>
  <c r="V21" i="1"/>
  <c r="W17" i="1"/>
  <c r="V17" i="1"/>
  <c r="W13" i="1"/>
  <c r="V13" i="1"/>
  <c r="T52" i="1"/>
  <c r="S52" i="1"/>
  <c r="T48" i="1"/>
  <c r="S48" i="1"/>
  <c r="T44" i="1"/>
  <c r="S44" i="1"/>
  <c r="T41" i="1"/>
  <c r="S41" i="1"/>
  <c r="T36" i="1"/>
  <c r="S36" i="1"/>
  <c r="T31" i="1"/>
  <c r="S31" i="1"/>
  <c r="T26" i="1"/>
  <c r="S26" i="1"/>
  <c r="T21" i="1"/>
  <c r="S21" i="1"/>
  <c r="T17" i="1"/>
  <c r="S17" i="1"/>
  <c r="T13" i="1"/>
  <c r="S13" i="1"/>
  <c r="AL10" i="1"/>
  <c r="AK10" i="1"/>
  <c r="AI10" i="1"/>
  <c r="AH10" i="1"/>
  <c r="AF10" i="1"/>
  <c r="AE10" i="1"/>
  <c r="AC10" i="1"/>
  <c r="AB10" i="1"/>
  <c r="Z10" i="1"/>
  <c r="Y10" i="1"/>
  <c r="Y9" i="1" s="1"/>
  <c r="W10" i="1"/>
  <c r="V10" i="1"/>
  <c r="T10" i="1"/>
  <c r="S10" i="1"/>
  <c r="Q52" i="1"/>
  <c r="P52" i="1"/>
  <c r="Q48" i="1"/>
  <c r="P48" i="1"/>
  <c r="Q44" i="1"/>
  <c r="P44" i="1"/>
  <c r="Q41" i="1"/>
  <c r="P41" i="1"/>
  <c r="Q36" i="1"/>
  <c r="P36" i="1"/>
  <c r="Q31" i="1"/>
  <c r="P31" i="1"/>
  <c r="Q26" i="1"/>
  <c r="P26" i="1"/>
  <c r="Q21" i="1"/>
  <c r="P21" i="1"/>
  <c r="Q17" i="1"/>
  <c r="P17" i="1"/>
  <c r="Q13" i="1"/>
  <c r="P13" i="1"/>
  <c r="Q10" i="1"/>
  <c r="P10" i="1"/>
  <c r="N52" i="1"/>
  <c r="M52" i="1"/>
  <c r="N48" i="1"/>
  <c r="M48" i="1"/>
  <c r="N44" i="1"/>
  <c r="M44" i="1"/>
  <c r="N41" i="1"/>
  <c r="M41" i="1"/>
  <c r="N36" i="1"/>
  <c r="M36" i="1"/>
  <c r="N31" i="1"/>
  <c r="M31" i="1"/>
  <c r="N26" i="1"/>
  <c r="M26" i="1"/>
  <c r="N21" i="1"/>
  <c r="M21" i="1"/>
  <c r="N17" i="1"/>
  <c r="M17" i="1"/>
  <c r="N13" i="1"/>
  <c r="M13" i="1"/>
  <c r="N10" i="1"/>
  <c r="M10" i="1"/>
  <c r="K52" i="1"/>
  <c r="J52" i="1"/>
  <c r="K48" i="1"/>
  <c r="J48" i="1"/>
  <c r="K44" i="1"/>
  <c r="J44" i="1"/>
  <c r="K41" i="1"/>
  <c r="J41" i="1"/>
  <c r="K36" i="1"/>
  <c r="J36" i="1"/>
  <c r="K31" i="1"/>
  <c r="J31" i="1"/>
  <c r="K26" i="1"/>
  <c r="J26" i="1"/>
  <c r="K21" i="1"/>
  <c r="J21" i="1"/>
  <c r="K17" i="1"/>
  <c r="J17" i="1"/>
  <c r="K10" i="1"/>
  <c r="K9" i="1" s="1"/>
  <c r="J10" i="1"/>
  <c r="H52" i="1"/>
  <c r="G52" i="1"/>
  <c r="H44" i="1"/>
  <c r="G44" i="1"/>
  <c r="H41" i="1"/>
  <c r="G41" i="1"/>
  <c r="H36" i="1"/>
  <c r="G36" i="1"/>
  <c r="H31" i="1"/>
  <c r="H26" i="1"/>
  <c r="H21" i="1"/>
  <c r="H17" i="1"/>
  <c r="F17" i="1" s="1"/>
  <c r="H13" i="1"/>
  <c r="G13" i="1"/>
  <c r="H10" i="1"/>
  <c r="F10" i="1" s="1"/>
  <c r="C49" i="1"/>
  <c r="C50" i="1"/>
  <c r="C51" i="1"/>
  <c r="C45" i="1"/>
  <c r="C46" i="1"/>
  <c r="C47" i="1"/>
  <c r="C42" i="1"/>
  <c r="C43" i="1"/>
  <c r="C37" i="1"/>
  <c r="C38" i="1"/>
  <c r="C39" i="1"/>
  <c r="C40" i="1"/>
  <c r="C32" i="1"/>
  <c r="C33" i="1"/>
  <c r="C34" i="1"/>
  <c r="C35" i="1"/>
  <c r="C27" i="1"/>
  <c r="C28" i="1"/>
  <c r="C29" i="1"/>
  <c r="C30" i="1"/>
  <c r="C22" i="1"/>
  <c r="C23" i="1"/>
  <c r="C24" i="1"/>
  <c r="C25" i="1"/>
  <c r="C18" i="1"/>
  <c r="C19" i="1"/>
  <c r="C20" i="1"/>
  <c r="C15" i="1"/>
  <c r="C16" i="1"/>
  <c r="C12" i="1"/>
  <c r="F41" i="1" l="1"/>
  <c r="F52" i="1"/>
  <c r="I41" i="1"/>
  <c r="I52" i="1"/>
  <c r="L41" i="1"/>
  <c r="L52" i="1"/>
  <c r="O41" i="1"/>
  <c r="O52" i="1"/>
  <c r="R52" i="1"/>
  <c r="U41" i="1"/>
  <c r="U52" i="1"/>
  <c r="X52" i="1"/>
  <c r="X41" i="1"/>
  <c r="AA52" i="1"/>
  <c r="AD41" i="1"/>
  <c r="AJ41" i="1"/>
  <c r="AG17" i="1"/>
  <c r="AJ17" i="1"/>
  <c r="AG21" i="1"/>
  <c r="AJ21" i="1"/>
  <c r="AJ26" i="1"/>
  <c r="AG36" i="1"/>
  <c r="AG48" i="1"/>
  <c r="AD52" i="1"/>
  <c r="AG52" i="1"/>
  <c r="AJ52" i="1"/>
  <c r="AJ48" i="1"/>
  <c r="AD48" i="1"/>
  <c r="AD44" i="1"/>
  <c r="AG41" i="1"/>
  <c r="AJ36" i="1"/>
  <c r="AD36" i="1"/>
  <c r="AJ31" i="1"/>
  <c r="AG31" i="1"/>
  <c r="AD31" i="1"/>
  <c r="AG26" i="1"/>
  <c r="AD26" i="1"/>
  <c r="AD21" i="1"/>
  <c r="AD17" i="1"/>
  <c r="AA48" i="1"/>
  <c r="AA44" i="1"/>
  <c r="AA41" i="1"/>
  <c r="AA36" i="1"/>
  <c r="AA31" i="1"/>
  <c r="AA26" i="1"/>
  <c r="AA21" i="1"/>
  <c r="AA17" i="1"/>
  <c r="AJ10" i="1"/>
  <c r="AL9" i="1"/>
  <c r="AG10" i="1"/>
  <c r="AI9" i="1"/>
  <c r="AD10" i="1"/>
  <c r="AF9" i="1"/>
  <c r="AA10" i="1"/>
  <c r="AC9" i="1"/>
  <c r="AJ13" i="1"/>
  <c r="AG13" i="1"/>
  <c r="AH9" i="1"/>
  <c r="AE9" i="1"/>
  <c r="AD13" i="1"/>
  <c r="AA13" i="1"/>
  <c r="AB9" i="1"/>
  <c r="Z9" i="1"/>
  <c r="X9" i="1" s="1"/>
  <c r="X10" i="1"/>
  <c r="X48" i="1"/>
  <c r="X44" i="1"/>
  <c r="X36" i="1"/>
  <c r="X31" i="1"/>
  <c r="X26" i="1"/>
  <c r="X21" i="1"/>
  <c r="X17" i="1"/>
  <c r="X13" i="1"/>
  <c r="W9" i="1"/>
  <c r="U10" i="1"/>
  <c r="U48" i="1"/>
  <c r="U44" i="1"/>
  <c r="U36" i="1"/>
  <c r="U31" i="1"/>
  <c r="U26" i="1"/>
  <c r="U21" i="1"/>
  <c r="U17" i="1"/>
  <c r="U13" i="1"/>
  <c r="V9" i="1"/>
  <c r="U9" i="1" s="1"/>
  <c r="R10" i="1"/>
  <c r="T9" i="1"/>
  <c r="R48" i="1"/>
  <c r="R44" i="1"/>
  <c r="R41" i="1"/>
  <c r="R36" i="1"/>
  <c r="R31" i="1"/>
  <c r="R26" i="1"/>
  <c r="R21" i="1"/>
  <c r="R17" i="1"/>
  <c r="R13" i="1"/>
  <c r="S9" i="1"/>
  <c r="R9" i="1" s="1"/>
  <c r="O48" i="1"/>
  <c r="O44" i="1"/>
  <c r="O36" i="1"/>
  <c r="O31" i="1"/>
  <c r="O26" i="1"/>
  <c r="O21" i="1"/>
  <c r="O17" i="1"/>
  <c r="Q9" i="1"/>
  <c r="O10" i="1"/>
  <c r="O13" i="1"/>
  <c r="P9" i="1"/>
  <c r="N9" i="1"/>
  <c r="L10" i="1"/>
  <c r="L48" i="1"/>
  <c r="L44" i="1"/>
  <c r="L36" i="1"/>
  <c r="L31" i="1"/>
  <c r="L26" i="1"/>
  <c r="L21" i="1"/>
  <c r="L17" i="1"/>
  <c r="L13" i="1"/>
  <c r="M9" i="1"/>
  <c r="L9" i="1" s="1"/>
  <c r="I48" i="1"/>
  <c r="I44" i="1"/>
  <c r="I36" i="1"/>
  <c r="I31" i="1"/>
  <c r="I26" i="1"/>
  <c r="I21" i="1"/>
  <c r="I17" i="1"/>
  <c r="I10" i="1"/>
  <c r="J9" i="1"/>
  <c r="I9" i="1" s="1"/>
  <c r="H9" i="1"/>
  <c r="F48" i="1"/>
  <c r="F44" i="1"/>
  <c r="F36" i="1"/>
  <c r="F31" i="1"/>
  <c r="F26" i="1"/>
  <c r="F21" i="1"/>
  <c r="G9" i="1"/>
  <c r="F13" i="1"/>
  <c r="AJ44" i="1"/>
  <c r="F9" i="1" l="1"/>
  <c r="AA9" i="1"/>
  <c r="AG9" i="1"/>
  <c r="AK9" i="1"/>
  <c r="AJ9" i="1" s="1"/>
  <c r="AD9" i="1"/>
  <c r="O9" i="1"/>
  <c r="E52" i="1"/>
  <c r="D52" i="1"/>
  <c r="C52" i="1" s="1"/>
  <c r="E48" i="1"/>
  <c r="D48" i="1"/>
  <c r="C48" i="1" s="1"/>
  <c r="E44" i="1"/>
  <c r="D44" i="1"/>
  <c r="E41" i="1"/>
  <c r="D41" i="1"/>
  <c r="C41" i="1" s="1"/>
  <c r="E36" i="1"/>
  <c r="D36" i="1"/>
  <c r="E31" i="1"/>
  <c r="D31" i="1"/>
  <c r="E26" i="1"/>
  <c r="D26" i="1"/>
  <c r="C26" i="1" s="1"/>
  <c r="E21" i="1"/>
  <c r="D21" i="1"/>
  <c r="C21" i="1" s="1"/>
  <c r="E17" i="1"/>
  <c r="D17" i="1"/>
  <c r="E10" i="1"/>
  <c r="E9" i="1" s="1"/>
  <c r="D10" i="1"/>
  <c r="C10" i="1" l="1"/>
  <c r="D9" i="1"/>
  <c r="C9" i="1" s="1"/>
  <c r="C44" i="1"/>
  <c r="C31" i="1"/>
  <c r="C36" i="1"/>
  <c r="C17" i="1"/>
</calcChain>
</file>

<file path=xl/sharedStrings.xml><?xml version="1.0" encoding="utf-8"?>
<sst xmlns="http://schemas.openxmlformats.org/spreadsheetml/2006/main" count="103" uniqueCount="53">
  <si>
    <t>Total</t>
  </si>
  <si>
    <t>Sexo</t>
  </si>
  <si>
    <t>Hombre</t>
  </si>
  <si>
    <t>Mujer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</si>
  <si>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</si>
  <si>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</si>
  <si>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</si>
  <si>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</si>
  <si>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</si>
  <si>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</si>
  <si>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</si>
  <si>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</si>
  <si>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</si>
  <si>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</si>
  <si>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</si>
  <si>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</si>
  <si>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</si>
  <si>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</si>
  <si>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</si>
  <si>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</si>
  <si>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</si>
  <si>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</si>
  <si>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</si>
  <si>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</si>
  <si>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</si>
  <si>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Sánchez Ramírez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</si>
  <si>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</si>
  <si>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</si>
  <si>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</si>
  <si>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</si>
  <si>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</si>
  <si>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</si>
  <si>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</si>
  <si>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>Sin información</t>
  </si>
  <si>
    <r>
      <t>2019</t>
    </r>
    <r>
      <rPr>
        <vertAlign val="superscript"/>
        <sz val="9"/>
        <rFont val="Franklin Gothic Demi"/>
        <family val="2"/>
      </rPr>
      <t>p</t>
    </r>
  </si>
  <si>
    <t>Cibao Norte</t>
  </si>
  <si>
    <t>Santiago</t>
  </si>
  <si>
    <t>Cibao Sur</t>
  </si>
  <si>
    <t>Cibao Nordeste</t>
  </si>
  <si>
    <t>María Trinidad. Sánchez</t>
  </si>
  <si>
    <t>Cibao Noroeste</t>
  </si>
  <si>
    <t>Valdesia</t>
  </si>
  <si>
    <t>Enriquillo</t>
  </si>
  <si>
    <t>El Valle</t>
  </si>
  <si>
    <t>Yuma</t>
  </si>
  <si>
    <t>Higuamo</t>
  </si>
  <si>
    <t>San Pedro de Macorís</t>
  </si>
  <si>
    <t>Región y provincia</t>
  </si>
  <si>
    <t>Región Metropolitana</t>
  </si>
  <si>
    <t>REPÚBLICA DOMINICANA: Suicidios registrados por año y sexo, según región y provincia, 2007-2019</t>
  </si>
  <si>
    <t>Cuadro 12.13-8</t>
  </si>
  <si>
    <t xml:space="preserve">Fuente: Registros administrativos de la Oficina de Estadísticas y Cartografía de la Policía Nacional </t>
  </si>
  <si>
    <r>
      <t xml:space="preserve">   </t>
    </r>
    <r>
      <rPr>
        <vertAlign val="superscript"/>
        <sz val="9"/>
        <rFont val="Franklin Gothic Book"/>
        <family val="2"/>
      </rPr>
      <t>p</t>
    </r>
    <r>
      <rPr>
        <sz val="7"/>
        <rFont val="Franklin Gothic Book"/>
        <family val="2"/>
      </rPr>
      <t>: 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</si>
</sst>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[$€-2]* #,##0.00_-;\-[$€-2]* #,##0.00_-;_-[$€-2]* &quot;-&quot;??_-"/>
    <numFmt numFmtId="168" formatCode="#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vertAlign val="superscript"/>
      <sz val="9"/>
      <name val="Franklin Gothic Demi"/>
      <family val="2"/>
    </font>
    <font>
      <sz val="9"/>
      <color theme="1"/>
      <name val="Franklin Gothic Dem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vertAlign val="superscript"/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</cellStyleXfs>
  <cellXfs count="45">
    <xf numFmtId="0" fontId="0" fillId="0" borderId="0" xfId="0"/>
    <xf numFmtId="0" fontId="0" fillId="0" borderId="0" xfId="0"/>
    <xf numFmtId="0" fontId="4" fillId="0" borderId="0" xfId="1" applyFont="1" applyFill="1" applyAlignment="1"/>
    <xf numFmtId="0" fontId="4" fillId="0" borderId="1" xfId="1" applyFont="1" applyFill="1" applyBorder="1" applyAlignment="1">
      <alignment horizontal="center" vertical="center"/>
    </xf>
    <xf numFmtId="0" fontId="5" fillId="0" borderId="3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0" fillId="0" borderId="0" xfId="15" applyFont="1" applyBorder="1" applyAlignment="1">
      <alignment vertical="top"/>
    </xf>
    <xf numFmtId="0" fontId="11" fillId="0" borderId="0" xfId="15" applyFont="1" applyBorder="1" applyAlignment="1">
      <alignment vertical="top"/>
    </xf>
    <xf numFmtId="3" fontId="5" fillId="0" borderId="0" xfId="1" applyNumberFormat="1" applyFont="1" applyFill="1" applyAlignment="1">
      <alignment horizontal="left" vertical="center" wrapText="1" indent="1"/>
    </xf>
    <xf numFmtId="0" fontId="11" fillId="0" borderId="0" xfId="15" applyFont="1" applyBorder="1" applyAlignment="1">
      <alignment horizontal="left" vertical="top" indent="1"/>
    </xf>
    <xf numFmtId="0" fontId="7" fillId="0" borderId="0" xfId="0" applyFont="1" applyAlignment="1">
      <alignment horizontal="left" vertical="center" indent="1"/>
    </xf>
    <xf numFmtId="168" fontId="4" fillId="0" borderId="0" xfId="1" applyNumberFormat="1" applyFont="1" applyFill="1" applyBorder="1" applyAlignment="1"/>
    <xf numFmtId="168" fontId="12" fillId="0" borderId="0" xfId="15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168" fontId="5" fillId="0" borderId="0" xfId="1" applyNumberFormat="1" applyFont="1" applyFill="1" applyBorder="1" applyAlignment="1"/>
    <xf numFmtId="0" fontId="2" fillId="0" borderId="0" xfId="1" applyFont="1" applyFill="1" applyBorder="1" applyAlignment="1"/>
    <xf numFmtId="0" fontId="3" fillId="0" borderId="0" xfId="7" applyFont="1"/>
    <xf numFmtId="1" fontId="3" fillId="0" borderId="0" xfId="1" applyNumberFormat="1" applyFont="1" applyAlignment="1">
      <alignment vertical="center"/>
    </xf>
    <xf numFmtId="1" fontId="3" fillId="0" borderId="0" xfId="7" applyNumberFormat="1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2" fillId="0" borderId="0" xfId="16" applyAlignment="1">
      <alignment horizontal="left" indent="1"/>
    </xf>
    <xf numFmtId="1" fontId="2" fillId="0" borderId="0" xfId="1" applyNumberFormat="1" applyFont="1"/>
    <xf numFmtId="3" fontId="5" fillId="0" borderId="1" xfId="1" applyNumberFormat="1" applyFont="1" applyFill="1" applyBorder="1" applyAlignment="1">
      <alignment horizontal="left" vertical="center" wrapText="1" indent="1"/>
    </xf>
    <xf numFmtId="0" fontId="10" fillId="0" borderId="1" xfId="15" applyFont="1" applyBorder="1" applyAlignment="1">
      <alignment vertical="top"/>
    </xf>
    <xf numFmtId="168" fontId="12" fillId="0" borderId="1" xfId="15" applyNumberFormat="1" applyFont="1" applyFill="1" applyBorder="1" applyAlignment="1"/>
    <xf numFmtId="3" fontId="5" fillId="0" borderId="1" xfId="1" applyNumberFormat="1" applyFont="1" applyFill="1" applyBorder="1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17">
    <cellStyle name="Euro" xfId="2" xr:uid="{00000000-0005-0000-0000-000000000000}"/>
    <cellStyle name="Millares [0] 2" xfId="5" xr:uid="{00000000-0005-0000-0000-000001000000}"/>
    <cellStyle name="Millares [0] 3" xfId="4" xr:uid="{00000000-0005-0000-0000-000002000000}"/>
    <cellStyle name="Millares 2" xfId="3" xr:uid="{00000000-0005-0000-0000-000003000000}"/>
    <cellStyle name="Millares 3" xfId="12" xr:uid="{00000000-0005-0000-0000-000004000000}"/>
    <cellStyle name="Millares 4" xfId="13" xr:uid="{00000000-0005-0000-0000-000005000000}"/>
    <cellStyle name="Moneda 2" xfId="6" xr:uid="{00000000-0005-0000-0000-000006000000}"/>
    <cellStyle name="Normal" xfId="0" builtinId="0"/>
    <cellStyle name="Normal 10 2" xfId="7" xr:uid="{00000000-0005-0000-0000-000008000000}"/>
    <cellStyle name="Normal 2" xfId="1" xr:uid="{00000000-0005-0000-0000-000009000000}"/>
    <cellStyle name="Normal 22" xfId="8" xr:uid="{00000000-0005-0000-0000-00000A000000}"/>
    <cellStyle name="Normal 38" xfId="9" xr:uid="{00000000-0005-0000-0000-00000B000000}"/>
    <cellStyle name="Normal 38 2" xfId="10" xr:uid="{00000000-0005-0000-0000-00000C000000}"/>
    <cellStyle name="Normal 63" xfId="14" xr:uid="{00000000-0005-0000-0000-00000D000000}"/>
    <cellStyle name="Normal_12.13-8" xfId="15" xr:uid="{094BC15C-0B32-42CE-87F3-D08AC155E00A}"/>
    <cellStyle name="Normal_SUICIDIOS 2010 versión preliminar" xfId="16" xr:uid="{4B960F05-5F53-4E56-9A49-496AAA588CD5}"/>
    <cellStyle name="Porcentual 2" xfId="1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95250</xdr:colOff>
      <xdr:row>1</xdr:row>
      <xdr:rowOff>142875</xdr:rowOff>
    </xdr:from>
    <xdr:to>
      <xdr:col>40</xdr:col>
      <xdr:colOff>297975</xdr:colOff>
      <xdr:row>4</xdr:row>
      <xdr:rowOff>42478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07575" y="333375"/>
          <a:ext cx="802800" cy="4520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showGridLines="0" tabSelected="1" zoomScaleNormal="100" workbookViewId="0">
      <selection activeCell="A4" sqref="A4:AO4"/>
    </sheetView>
  </sheetViews>
  <sheetFormatPr baseColWidth="10" defaultRowHeight="15" x14ac:dyDescent="0.25"/>
  <cols>
    <col min="1" max="2" width="19.85546875" style="1" customWidth="1"/>
    <col min="3" max="3" width="10.7109375" customWidth="1"/>
    <col min="4" max="24" width="7.85546875" customWidth="1"/>
    <col min="25" max="25" width="8.140625" customWidth="1"/>
    <col min="26" max="26" width="7.42578125" customWidth="1"/>
    <col min="27" max="27" width="7.140625" customWidth="1"/>
    <col min="28" max="28" width="7.85546875" customWidth="1"/>
    <col min="29" max="29" width="8.140625" customWidth="1"/>
    <col min="30" max="31" width="7.85546875" customWidth="1"/>
    <col min="32" max="32" width="8" customWidth="1"/>
    <col min="33" max="33" width="9" customWidth="1"/>
    <col min="34" max="34" width="8.42578125" customWidth="1"/>
    <col min="35" max="35" width="9.28515625" customWidth="1"/>
    <col min="36" max="36" width="8.28515625" customWidth="1"/>
    <col min="37" max="37" width="6.85546875" customWidth="1"/>
    <col min="38" max="38" width="7.140625" customWidth="1"/>
    <col min="39" max="39" width="9.28515625" customWidth="1"/>
    <col min="40" max="40" width="9" customWidth="1"/>
    <col min="41" max="41" width="8.85546875" customWidth="1"/>
  </cols>
  <sheetData>
    <row r="1" spans="1:41" s="1" customFormat="1" x14ac:dyDescent="0.25">
      <c r="T1" s="8"/>
      <c r="U1" s="8"/>
    </row>
    <row r="3" spans="1:41" x14ac:dyDescent="0.25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ht="13.5" customHeight="1" x14ac:dyDescent="0.25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9.7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41" x14ac:dyDescent="0.25">
      <c r="A6" s="41" t="s">
        <v>47</v>
      </c>
      <c r="B6" s="13"/>
      <c r="C6" s="4"/>
      <c r="D6" s="36">
        <v>2007</v>
      </c>
      <c r="E6" s="36"/>
      <c r="F6" s="4"/>
      <c r="G6" s="36">
        <v>2008</v>
      </c>
      <c r="H6" s="36"/>
      <c r="I6" s="4"/>
      <c r="J6" s="36">
        <v>2009</v>
      </c>
      <c r="K6" s="36"/>
      <c r="L6" s="4"/>
      <c r="M6" s="36">
        <v>2010</v>
      </c>
      <c r="N6" s="36"/>
      <c r="O6" s="4"/>
      <c r="P6" s="44">
        <v>2011</v>
      </c>
      <c r="Q6" s="44"/>
      <c r="R6" s="4"/>
      <c r="S6" s="44">
        <v>2012</v>
      </c>
      <c r="T6" s="44"/>
      <c r="U6" s="4"/>
      <c r="V6" s="36">
        <v>2013</v>
      </c>
      <c r="W6" s="36"/>
      <c r="X6" s="4"/>
      <c r="Y6" s="36">
        <v>2014</v>
      </c>
      <c r="Z6" s="36"/>
      <c r="AA6" s="36">
        <v>2015</v>
      </c>
      <c r="AB6" s="36"/>
      <c r="AC6" s="36"/>
      <c r="AD6" s="36">
        <v>2016</v>
      </c>
      <c r="AE6" s="36"/>
      <c r="AF6" s="36"/>
      <c r="AG6" s="36">
        <v>2017</v>
      </c>
      <c r="AH6" s="36"/>
      <c r="AI6" s="36"/>
      <c r="AJ6" s="36">
        <v>2018</v>
      </c>
      <c r="AK6" s="36"/>
      <c r="AL6" s="36"/>
      <c r="AM6" s="36" t="s">
        <v>34</v>
      </c>
      <c r="AN6" s="36"/>
      <c r="AO6" s="36"/>
    </row>
    <row r="7" spans="1:41" x14ac:dyDescent="0.25">
      <c r="A7" s="42"/>
      <c r="B7" s="14"/>
      <c r="C7" s="37" t="s">
        <v>0</v>
      </c>
      <c r="D7" s="36" t="s">
        <v>1</v>
      </c>
      <c r="E7" s="36"/>
      <c r="F7" s="37" t="s">
        <v>0</v>
      </c>
      <c r="G7" s="36" t="s">
        <v>1</v>
      </c>
      <c r="H7" s="36"/>
      <c r="I7" s="37" t="s">
        <v>0</v>
      </c>
      <c r="J7" s="36" t="s">
        <v>1</v>
      </c>
      <c r="K7" s="36"/>
      <c r="L7" s="37" t="s">
        <v>0</v>
      </c>
      <c r="M7" s="36" t="s">
        <v>1</v>
      </c>
      <c r="N7" s="36"/>
      <c r="O7" s="37" t="s">
        <v>0</v>
      </c>
      <c r="P7" s="36" t="s">
        <v>1</v>
      </c>
      <c r="Q7" s="36"/>
      <c r="R7" s="37" t="s">
        <v>0</v>
      </c>
      <c r="S7" s="36" t="s">
        <v>1</v>
      </c>
      <c r="T7" s="36"/>
      <c r="U7" s="37" t="s">
        <v>0</v>
      </c>
      <c r="V7" s="36" t="s">
        <v>1</v>
      </c>
      <c r="W7" s="36"/>
      <c r="X7" s="37" t="s">
        <v>0</v>
      </c>
      <c r="Y7" s="36" t="s">
        <v>1</v>
      </c>
      <c r="Z7" s="36"/>
      <c r="AA7" s="37" t="s">
        <v>0</v>
      </c>
      <c r="AB7" s="36" t="s">
        <v>1</v>
      </c>
      <c r="AC7" s="36"/>
      <c r="AD7" s="37" t="s">
        <v>0</v>
      </c>
      <c r="AE7" s="36" t="s">
        <v>1</v>
      </c>
      <c r="AF7" s="36"/>
      <c r="AG7" s="37" t="s">
        <v>0</v>
      </c>
      <c r="AH7" s="36" t="s">
        <v>1</v>
      </c>
      <c r="AI7" s="36"/>
      <c r="AJ7" s="37" t="s">
        <v>0</v>
      </c>
      <c r="AK7" s="36" t="s">
        <v>1</v>
      </c>
      <c r="AL7" s="36"/>
      <c r="AM7" s="37" t="s">
        <v>0</v>
      </c>
      <c r="AN7" s="36" t="s">
        <v>1</v>
      </c>
      <c r="AO7" s="36"/>
    </row>
    <row r="8" spans="1:41" x14ac:dyDescent="0.25">
      <c r="A8" s="43"/>
      <c r="B8" s="15"/>
      <c r="C8" s="38"/>
      <c r="D8" s="3" t="s">
        <v>2</v>
      </c>
      <c r="E8" s="3" t="s">
        <v>3</v>
      </c>
      <c r="F8" s="38"/>
      <c r="G8" s="3" t="s">
        <v>2</v>
      </c>
      <c r="H8" s="3" t="s">
        <v>3</v>
      </c>
      <c r="I8" s="38"/>
      <c r="J8" s="3" t="s">
        <v>2</v>
      </c>
      <c r="K8" s="3" t="s">
        <v>3</v>
      </c>
      <c r="L8" s="38"/>
      <c r="M8" s="3" t="s">
        <v>2</v>
      </c>
      <c r="N8" s="3" t="s">
        <v>3</v>
      </c>
      <c r="O8" s="38"/>
      <c r="P8" s="3" t="s">
        <v>2</v>
      </c>
      <c r="Q8" s="3" t="s">
        <v>3</v>
      </c>
      <c r="R8" s="38"/>
      <c r="S8" s="3" t="s">
        <v>2</v>
      </c>
      <c r="T8" s="3" t="s">
        <v>3</v>
      </c>
      <c r="U8" s="38"/>
      <c r="V8" s="3" t="s">
        <v>2</v>
      </c>
      <c r="W8" s="3" t="s">
        <v>3</v>
      </c>
      <c r="X8" s="38"/>
      <c r="Y8" s="5" t="s">
        <v>2</v>
      </c>
      <c r="Z8" s="5" t="s">
        <v>3</v>
      </c>
      <c r="AA8" s="38"/>
      <c r="AB8" s="6" t="s">
        <v>2</v>
      </c>
      <c r="AC8" s="6" t="s">
        <v>3</v>
      </c>
      <c r="AD8" s="38"/>
      <c r="AE8" s="9" t="s">
        <v>2</v>
      </c>
      <c r="AF8" s="9" t="s">
        <v>3</v>
      </c>
      <c r="AG8" s="38"/>
      <c r="AH8" s="10" t="s">
        <v>2</v>
      </c>
      <c r="AI8" s="10" t="s">
        <v>3</v>
      </c>
      <c r="AJ8" s="38"/>
      <c r="AK8" s="11" t="s">
        <v>2</v>
      </c>
      <c r="AL8" s="11" t="s">
        <v>3</v>
      </c>
      <c r="AM8" s="38"/>
      <c r="AN8" s="12" t="s">
        <v>2</v>
      </c>
      <c r="AO8" s="12" t="s">
        <v>3</v>
      </c>
    </row>
    <row r="9" spans="1:41" s="1" customFormat="1" x14ac:dyDescent="0.25">
      <c r="A9" s="14" t="s">
        <v>0</v>
      </c>
      <c r="B9" s="14"/>
      <c r="C9" s="21">
        <f>+D9+E9</f>
        <v>512</v>
      </c>
      <c r="D9" s="21">
        <f>+D10+D13+D17+D21+D26+D31+D36+D41+D44+D48+D52</f>
        <v>444</v>
      </c>
      <c r="E9" s="21">
        <f>+E10+E13+E17+E21+E26+E31+E36+E41+E44+E48+E52</f>
        <v>68</v>
      </c>
      <c r="F9" s="21">
        <f t="shared" ref="F9:F14" si="0">+G9+H9</f>
        <v>529</v>
      </c>
      <c r="G9" s="21">
        <f>+G10+G13+G17+G21+G26+G31+G36+G41+G44+G48+G52</f>
        <v>451</v>
      </c>
      <c r="H9" s="21">
        <f>+H10+H13+H17+H21+H26+H31+H36+H41+H44+H48+H52</f>
        <v>78</v>
      </c>
      <c r="I9" s="21">
        <f>+J9+K9</f>
        <v>563</v>
      </c>
      <c r="J9" s="21">
        <f>+J10+J13+J17+J21+J26+J31+J36+J41+J44+J48+J52</f>
        <v>487</v>
      </c>
      <c r="K9" s="21">
        <f>+K10+K13+K17+K21+K26+K31+K36+K41+K44+K48+K52</f>
        <v>76</v>
      </c>
      <c r="L9" s="21">
        <f>+M9+N9</f>
        <v>541</v>
      </c>
      <c r="M9" s="21">
        <f>+M10+M13+M17+M21+M26+M31+M36+M41+M44+M48+M52</f>
        <v>476</v>
      </c>
      <c r="N9" s="21">
        <f>+N10+N13+N17+N21+N26+N31+N36+N41+N44+N48+N52</f>
        <v>65</v>
      </c>
      <c r="O9" s="21">
        <f>+P9+Q9</f>
        <v>637</v>
      </c>
      <c r="P9" s="21">
        <f>+P10+P13+P17+P21+P26+P31+P36+P41+P44+P48+P52</f>
        <v>533</v>
      </c>
      <c r="Q9" s="21">
        <f>+Q10+Q13+Q17+Q21+Q26+Q31+Q36+Q41+Q44+Q48+Q52</f>
        <v>104</v>
      </c>
      <c r="R9" s="21">
        <f>+S9+T9</f>
        <v>638</v>
      </c>
      <c r="S9" s="21">
        <f>+S10+S13+S17+S21+S26+S31+S36+S41+S44+S48+S52</f>
        <v>539</v>
      </c>
      <c r="T9" s="21">
        <f>+T10+T13+T17+T21+T26+T31+T36+T41+T44+T48+T52</f>
        <v>99</v>
      </c>
      <c r="U9" s="21">
        <f>+V9+W9</f>
        <v>567</v>
      </c>
      <c r="V9" s="21">
        <f>+V10+V13+V17+V21+V26+V31+V36+V41+V44+V48+V52</f>
        <v>481</v>
      </c>
      <c r="W9" s="21">
        <f>+W10+W13+W17+W21+W26+W31+W36+W41+W44+W48+W52</f>
        <v>86</v>
      </c>
      <c r="X9" s="21">
        <f>+Y9+Z9</f>
        <v>557</v>
      </c>
      <c r="Y9" s="21">
        <f>+Y10+Y13+Y17+Y21+Y26+Y31+Y36+Y41+Y44+Y48+Y52</f>
        <v>485</v>
      </c>
      <c r="Z9" s="21">
        <f>+Z10+Z13+Z17+Z21+Z26+Z31+Z36+Z41+Z44+Z48+Z52</f>
        <v>72</v>
      </c>
      <c r="AA9" s="21">
        <f>+AB9+AC9</f>
        <v>547</v>
      </c>
      <c r="AB9" s="21">
        <f>+AB10+AB13+AB17+AB21+AB26+AB31+AB36+AB41+AB44+AB48+AB52</f>
        <v>465</v>
      </c>
      <c r="AC9" s="21">
        <f>+AC10+AC13+AC17+AC21+AC26+AC31+AC36+AC41+AC44+AC48+AC52</f>
        <v>82</v>
      </c>
      <c r="AD9" s="21">
        <f>+AE9+AF9</f>
        <v>569</v>
      </c>
      <c r="AE9" s="21">
        <f>+AE10+AE13+AE17+AE21+AE26+AE31+AE36+AE41+AE44+AE48+AE52</f>
        <v>486</v>
      </c>
      <c r="AF9" s="21">
        <f>+AF10+AF13+AF17+AF21+AF26+AF31+AF36+AF41+AF44+AF48+AF52</f>
        <v>83</v>
      </c>
      <c r="AG9" s="21">
        <f>+AH9+AI9</f>
        <v>575</v>
      </c>
      <c r="AH9" s="21">
        <f>+AH10+AH13+AH17+AH21+AH26+AH31+AH36+AH41+AH44+AH48+AH52</f>
        <v>473</v>
      </c>
      <c r="AI9" s="21">
        <f>+AI10+AI13+AI17+AI21+AI26+AI31+AI36+AI41+AI44+AI48+AI52</f>
        <v>102</v>
      </c>
      <c r="AJ9" s="21">
        <f>+AK9+AL9</f>
        <v>648</v>
      </c>
      <c r="AK9" s="21">
        <f>+AK10+AK13+AK17+AK21+AK26+AK31+AK36+AK41+AK44+AK48+AK52</f>
        <v>544</v>
      </c>
      <c r="AL9" s="21">
        <f>+AL10+AL13+AL17+AL21+AL26+AL31+AL36+AL41+AL44+AL48+AL52</f>
        <v>104</v>
      </c>
      <c r="AM9" s="21">
        <v>607</v>
      </c>
      <c r="AN9" s="21">
        <v>521</v>
      </c>
      <c r="AO9" s="21">
        <v>86</v>
      </c>
    </row>
    <row r="10" spans="1:41" s="1" customFormat="1" x14ac:dyDescent="0.25">
      <c r="A10" s="20" t="s">
        <v>48</v>
      </c>
      <c r="B10" s="14"/>
      <c r="C10" s="21">
        <f>+D10+E10</f>
        <v>131</v>
      </c>
      <c r="D10" s="21">
        <f>SUM(D11:D12)</f>
        <v>111</v>
      </c>
      <c r="E10" s="21">
        <f>SUM(E11:E12)</f>
        <v>20</v>
      </c>
      <c r="F10" s="21">
        <f t="shared" si="0"/>
        <v>142</v>
      </c>
      <c r="G10" s="21">
        <f>SUM(G11:G12)</f>
        <v>122</v>
      </c>
      <c r="H10" s="21">
        <f>SUM(H11:H12)</f>
        <v>20</v>
      </c>
      <c r="I10" s="21">
        <f>+J10+K10</f>
        <v>148</v>
      </c>
      <c r="J10" s="21">
        <f>SUM(J11:J12)</f>
        <v>122</v>
      </c>
      <c r="K10" s="21">
        <f>SUM(K11:K12)</f>
        <v>26</v>
      </c>
      <c r="L10" s="21">
        <f>+M10+N10</f>
        <v>139</v>
      </c>
      <c r="M10" s="21">
        <f>SUM(M11:M12)</f>
        <v>122</v>
      </c>
      <c r="N10" s="21">
        <f>SUM(N11:N12)</f>
        <v>17</v>
      </c>
      <c r="O10" s="21">
        <f>+P10+Q10</f>
        <v>193</v>
      </c>
      <c r="P10" s="21">
        <f>SUM(P11:P12)</f>
        <v>165</v>
      </c>
      <c r="Q10" s="21">
        <f>SUM(Q11:Q12)</f>
        <v>28</v>
      </c>
      <c r="R10" s="21">
        <f>+S10+T10</f>
        <v>187</v>
      </c>
      <c r="S10" s="21">
        <f>SUM(S11:S12)</f>
        <v>149</v>
      </c>
      <c r="T10" s="21">
        <f>SUM(T11:T12)</f>
        <v>38</v>
      </c>
      <c r="U10" s="21">
        <f>+V10+W10</f>
        <v>146</v>
      </c>
      <c r="V10" s="21">
        <f>SUM(V11:V12)</f>
        <v>122</v>
      </c>
      <c r="W10" s="21">
        <f>SUM(W11:W12)</f>
        <v>24</v>
      </c>
      <c r="X10" s="21">
        <f>+Y10+Z10</f>
        <v>121</v>
      </c>
      <c r="Y10" s="21">
        <f>SUM(Y11:Y12)</f>
        <v>109</v>
      </c>
      <c r="Z10" s="21">
        <f>SUM(Z11:Z12)</f>
        <v>12</v>
      </c>
      <c r="AA10" s="21">
        <f>+AB10+AC10</f>
        <v>155</v>
      </c>
      <c r="AB10" s="21">
        <f>SUM(AB11:AB12)</f>
        <v>131</v>
      </c>
      <c r="AC10" s="21">
        <f>SUM(AC11:AC12)</f>
        <v>24</v>
      </c>
      <c r="AD10" s="21">
        <f>+AE10+AF10</f>
        <v>139</v>
      </c>
      <c r="AE10" s="21">
        <f>SUM(AE11:AE12)</f>
        <v>120</v>
      </c>
      <c r="AF10" s="21">
        <f>SUM(AF11:AF12)</f>
        <v>19</v>
      </c>
      <c r="AG10" s="21">
        <f>+AH10+AI10</f>
        <v>146</v>
      </c>
      <c r="AH10" s="21">
        <f>SUM(AH11:AH12)</f>
        <v>114</v>
      </c>
      <c r="AI10" s="21">
        <f>SUM(AI11:AI12)</f>
        <v>32</v>
      </c>
      <c r="AJ10" s="21">
        <f>+AK10+AL10</f>
        <v>172</v>
      </c>
      <c r="AK10" s="21">
        <f>SUM(AK11:AK12)</f>
        <v>140</v>
      </c>
      <c r="AL10" s="21">
        <f>SUM(AL11:AL12)</f>
        <v>32</v>
      </c>
      <c r="AM10" s="21">
        <v>169</v>
      </c>
      <c r="AN10" s="21">
        <v>149</v>
      </c>
      <c r="AO10" s="21">
        <v>20</v>
      </c>
    </row>
    <row r="11" spans="1:41" s="1" customFormat="1" x14ac:dyDescent="0.25">
      <c r="A11" s="18" t="s">
        <v>4</v>
      </c>
      <c r="B11" s="14"/>
      <c r="C11" s="22">
        <f>+D11+E11</f>
        <v>44</v>
      </c>
      <c r="D11" s="22">
        <v>33</v>
      </c>
      <c r="E11" s="22">
        <v>11</v>
      </c>
      <c r="F11" s="22">
        <f t="shared" si="0"/>
        <v>58</v>
      </c>
      <c r="G11" s="22">
        <v>47</v>
      </c>
      <c r="H11" s="22">
        <v>11</v>
      </c>
      <c r="I11" s="22">
        <f>+J11+K11</f>
        <v>52</v>
      </c>
      <c r="J11" s="22">
        <v>41</v>
      </c>
      <c r="K11" s="22">
        <v>11</v>
      </c>
      <c r="L11" s="22">
        <f>+M11+N11</f>
        <v>46</v>
      </c>
      <c r="M11" s="22">
        <v>42</v>
      </c>
      <c r="N11" s="22">
        <v>4</v>
      </c>
      <c r="O11" s="22">
        <f>+P11+Q11</f>
        <v>61</v>
      </c>
      <c r="P11" s="22">
        <v>51</v>
      </c>
      <c r="Q11" s="22">
        <v>10</v>
      </c>
      <c r="R11" s="22">
        <f>+S11+T11</f>
        <v>51</v>
      </c>
      <c r="S11" s="22">
        <v>43</v>
      </c>
      <c r="T11" s="22">
        <v>8</v>
      </c>
      <c r="U11" s="22">
        <f>+V11+W11</f>
        <v>46</v>
      </c>
      <c r="V11" s="22">
        <v>38</v>
      </c>
      <c r="W11" s="22">
        <v>8</v>
      </c>
      <c r="X11" s="22">
        <f>+Y11+Z11</f>
        <v>34</v>
      </c>
      <c r="Y11" s="22">
        <v>31</v>
      </c>
      <c r="Z11" s="22">
        <v>3</v>
      </c>
      <c r="AA11" s="22">
        <f>+AB11+AC11</f>
        <v>42</v>
      </c>
      <c r="AB11" s="22">
        <v>34</v>
      </c>
      <c r="AC11" s="22">
        <v>8</v>
      </c>
      <c r="AD11" s="22">
        <f>+AE11+AF11</f>
        <v>46</v>
      </c>
      <c r="AE11" s="22">
        <v>40</v>
      </c>
      <c r="AF11" s="22">
        <v>6</v>
      </c>
      <c r="AG11" s="22">
        <f>+AH11+AI11</f>
        <v>42</v>
      </c>
      <c r="AH11" s="22">
        <v>33</v>
      </c>
      <c r="AI11" s="22">
        <v>9</v>
      </c>
      <c r="AJ11" s="22">
        <f>+AK11+AL11</f>
        <v>65</v>
      </c>
      <c r="AK11" s="22">
        <v>58</v>
      </c>
      <c r="AL11" s="22">
        <v>7</v>
      </c>
      <c r="AM11" s="22">
        <v>40</v>
      </c>
      <c r="AN11" s="22">
        <v>34</v>
      </c>
      <c r="AO11" s="22">
        <v>6</v>
      </c>
    </row>
    <row r="12" spans="1:41" ht="12.75" customHeight="1" x14ac:dyDescent="0.25">
      <c r="A12" s="18" t="s">
        <v>32</v>
      </c>
      <c r="B12" s="2"/>
      <c r="C12" s="22">
        <f t="shared" ref="C12" si="1">+D12+E12</f>
        <v>87</v>
      </c>
      <c r="D12" s="22">
        <v>78</v>
      </c>
      <c r="E12" s="22">
        <v>9</v>
      </c>
      <c r="F12" s="22">
        <f t="shared" si="0"/>
        <v>84</v>
      </c>
      <c r="G12" s="22">
        <v>75</v>
      </c>
      <c r="H12" s="22">
        <v>9</v>
      </c>
      <c r="I12" s="22">
        <f t="shared" ref="I12" si="2">+J12+K12</f>
        <v>96</v>
      </c>
      <c r="J12" s="22">
        <v>81</v>
      </c>
      <c r="K12" s="22">
        <v>15</v>
      </c>
      <c r="L12" s="22">
        <f t="shared" ref="L12" si="3">+M12+N12</f>
        <v>93</v>
      </c>
      <c r="M12" s="22">
        <v>80</v>
      </c>
      <c r="N12" s="22">
        <v>13</v>
      </c>
      <c r="O12" s="22">
        <f t="shared" ref="O12" si="4">+P12+Q12</f>
        <v>132</v>
      </c>
      <c r="P12" s="22">
        <v>114</v>
      </c>
      <c r="Q12" s="22">
        <v>18</v>
      </c>
      <c r="R12" s="22">
        <f t="shared" ref="R12" si="5">+S12+T12</f>
        <v>136</v>
      </c>
      <c r="S12" s="22">
        <v>106</v>
      </c>
      <c r="T12" s="22">
        <v>30</v>
      </c>
      <c r="U12" s="22">
        <f t="shared" ref="U12" si="6">+V12+W12</f>
        <v>100</v>
      </c>
      <c r="V12" s="22">
        <v>84</v>
      </c>
      <c r="W12" s="22">
        <v>16</v>
      </c>
      <c r="X12" s="22">
        <f t="shared" ref="X12" si="7">+Y12+Z12</f>
        <v>87</v>
      </c>
      <c r="Y12" s="22">
        <v>78</v>
      </c>
      <c r="Z12" s="22">
        <v>9</v>
      </c>
      <c r="AA12" s="22">
        <f t="shared" ref="AA12" si="8">+AB12+AC12</f>
        <v>113</v>
      </c>
      <c r="AB12" s="22">
        <v>97</v>
      </c>
      <c r="AC12" s="22">
        <v>16</v>
      </c>
      <c r="AD12" s="22">
        <f t="shared" ref="AD12" si="9">+AE12+AF12</f>
        <v>93</v>
      </c>
      <c r="AE12" s="22">
        <v>80</v>
      </c>
      <c r="AF12" s="22">
        <v>13</v>
      </c>
      <c r="AG12" s="22">
        <f t="shared" ref="AG12" si="10">+AH12+AI12</f>
        <v>104</v>
      </c>
      <c r="AH12" s="22">
        <v>81</v>
      </c>
      <c r="AI12" s="22">
        <v>23</v>
      </c>
      <c r="AJ12" s="22">
        <f t="shared" ref="AJ12" si="11">+AK12+AL12</f>
        <v>107</v>
      </c>
      <c r="AK12" s="22">
        <v>82</v>
      </c>
      <c r="AL12" s="22">
        <v>25</v>
      </c>
      <c r="AM12" s="22">
        <v>129</v>
      </c>
      <c r="AN12" s="22">
        <v>115</v>
      </c>
      <c r="AO12" s="22">
        <v>14</v>
      </c>
    </row>
    <row r="13" spans="1:41" ht="12.75" customHeight="1" x14ac:dyDescent="0.25">
      <c r="A13" s="19" t="s">
        <v>35</v>
      </c>
      <c r="B13" s="17"/>
      <c r="C13" s="21">
        <f>+D13+E13</f>
        <v>112</v>
      </c>
      <c r="D13" s="21">
        <f>SUM(D14:D16)</f>
        <v>99</v>
      </c>
      <c r="E13" s="21">
        <f>SUM(E14:E16)</f>
        <v>13</v>
      </c>
      <c r="F13" s="21">
        <f t="shared" si="0"/>
        <v>132</v>
      </c>
      <c r="G13" s="21">
        <f>SUM(G14:G16)</f>
        <v>110</v>
      </c>
      <c r="H13" s="21">
        <f>SUM(H14:H16)</f>
        <v>22</v>
      </c>
      <c r="I13" s="21">
        <f>+J13+K13</f>
        <v>115</v>
      </c>
      <c r="J13" s="21">
        <f>SUM(J14:J16)</f>
        <v>96</v>
      </c>
      <c r="K13" s="21">
        <f>SUM(K14:K16)</f>
        <v>19</v>
      </c>
      <c r="L13" s="21">
        <f>+M13+N13</f>
        <v>130</v>
      </c>
      <c r="M13" s="21">
        <f>SUM(M14:M16)</f>
        <v>115</v>
      </c>
      <c r="N13" s="21">
        <f>SUM(N14:N16)</f>
        <v>15</v>
      </c>
      <c r="O13" s="21">
        <f>+P13+Q13</f>
        <v>118</v>
      </c>
      <c r="P13" s="21">
        <f>SUM(P14:P16)</f>
        <v>101</v>
      </c>
      <c r="Q13" s="21">
        <f>SUM(Q14:Q16)</f>
        <v>17</v>
      </c>
      <c r="R13" s="21">
        <f>+S13+T13</f>
        <v>112</v>
      </c>
      <c r="S13" s="21">
        <f>SUM(S14:S16)</f>
        <v>97</v>
      </c>
      <c r="T13" s="21">
        <f>SUM(T14:T16)</f>
        <v>15</v>
      </c>
      <c r="U13" s="21">
        <f>+V13+W13</f>
        <v>95</v>
      </c>
      <c r="V13" s="24">
        <f>SUM(V14:V16)</f>
        <v>78</v>
      </c>
      <c r="W13" s="24">
        <f>SUM(W14:W16)</f>
        <v>17</v>
      </c>
      <c r="X13" s="21">
        <f>+Y13+Z13</f>
        <v>104</v>
      </c>
      <c r="Y13" s="21">
        <f>SUM(Y14:Y16)</f>
        <v>93</v>
      </c>
      <c r="Z13" s="21">
        <f>SUM(Z14:Z16)</f>
        <v>11</v>
      </c>
      <c r="AA13" s="21">
        <f>+AB13+AC13</f>
        <v>113</v>
      </c>
      <c r="AB13" s="21">
        <f>SUM(AB14:AB16)</f>
        <v>97</v>
      </c>
      <c r="AC13" s="21">
        <f>SUM(AC14:AC16)</f>
        <v>16</v>
      </c>
      <c r="AD13" s="21">
        <f>+AE13+AF13</f>
        <v>91</v>
      </c>
      <c r="AE13" s="21">
        <f>SUM(AE14:AE16)</f>
        <v>77</v>
      </c>
      <c r="AF13" s="21">
        <f>SUM(AF14:AF16)</f>
        <v>14</v>
      </c>
      <c r="AG13" s="21">
        <f>+AH13+AI13</f>
        <v>106</v>
      </c>
      <c r="AH13" s="21">
        <f>SUM(AH14:AH16)</f>
        <v>85</v>
      </c>
      <c r="AI13" s="21">
        <f>SUM(AI14:AI16)</f>
        <v>21</v>
      </c>
      <c r="AJ13" s="21">
        <f>+AK13+AL13</f>
        <v>122</v>
      </c>
      <c r="AK13" s="21">
        <f>SUM(AK14:AK16)</f>
        <v>102</v>
      </c>
      <c r="AL13" s="21">
        <f>SUM(AL14:AL16)</f>
        <v>20</v>
      </c>
      <c r="AM13" s="21">
        <v>123</v>
      </c>
      <c r="AN13" s="21">
        <v>104</v>
      </c>
      <c r="AO13" s="21">
        <v>19</v>
      </c>
    </row>
    <row r="14" spans="1:41" s="1" customFormat="1" ht="12.75" customHeight="1" x14ac:dyDescent="0.25">
      <c r="A14" s="18" t="s">
        <v>12</v>
      </c>
      <c r="B14" s="16"/>
      <c r="C14" s="22">
        <f>+D14+E14</f>
        <v>12</v>
      </c>
      <c r="D14" s="22">
        <v>12</v>
      </c>
      <c r="E14" s="22">
        <v>0</v>
      </c>
      <c r="F14" s="22">
        <f t="shared" si="0"/>
        <v>14</v>
      </c>
      <c r="G14" s="22">
        <v>13</v>
      </c>
      <c r="H14" s="22">
        <v>1</v>
      </c>
      <c r="I14" s="22">
        <f>+J14+K14</f>
        <v>14</v>
      </c>
      <c r="J14" s="23">
        <v>11</v>
      </c>
      <c r="K14" s="23">
        <v>3</v>
      </c>
      <c r="L14" s="22">
        <f>+M14+N14</f>
        <v>23</v>
      </c>
      <c r="M14" s="22">
        <v>20</v>
      </c>
      <c r="N14" s="22">
        <v>3</v>
      </c>
      <c r="O14" s="22">
        <f>+P14+Q14</f>
        <v>20</v>
      </c>
      <c r="P14" s="22">
        <v>19</v>
      </c>
      <c r="Q14" s="22">
        <v>1</v>
      </c>
      <c r="R14" s="22">
        <f>+S14+T14</f>
        <v>21</v>
      </c>
      <c r="S14" s="22">
        <v>18</v>
      </c>
      <c r="T14" s="22">
        <v>3</v>
      </c>
      <c r="U14" s="22">
        <f>+V14+W14</f>
        <v>15</v>
      </c>
      <c r="V14" s="22">
        <v>11</v>
      </c>
      <c r="W14" s="22">
        <v>4</v>
      </c>
      <c r="X14" s="22">
        <f>+Y14+Z14</f>
        <v>15</v>
      </c>
      <c r="Y14" s="22">
        <v>11</v>
      </c>
      <c r="Z14" s="22">
        <v>4</v>
      </c>
      <c r="AA14" s="22">
        <f>+AB14+AC14</f>
        <v>16</v>
      </c>
      <c r="AB14" s="22">
        <v>13</v>
      </c>
      <c r="AC14" s="22">
        <v>3</v>
      </c>
      <c r="AD14" s="22">
        <f>+AE14+AF14</f>
        <v>14</v>
      </c>
      <c r="AE14" s="22">
        <v>13</v>
      </c>
      <c r="AF14" s="22">
        <v>1</v>
      </c>
      <c r="AG14" s="22">
        <f>+AH14+AI14</f>
        <v>17</v>
      </c>
      <c r="AH14" s="22">
        <v>14</v>
      </c>
      <c r="AI14" s="22">
        <v>3</v>
      </c>
      <c r="AJ14" s="22">
        <f>+AK14+AL14</f>
        <v>14</v>
      </c>
      <c r="AK14" s="22">
        <v>13</v>
      </c>
      <c r="AL14" s="22">
        <v>1</v>
      </c>
      <c r="AM14" s="22">
        <v>20</v>
      </c>
      <c r="AN14" s="22">
        <v>18</v>
      </c>
      <c r="AO14" s="22">
        <v>2</v>
      </c>
    </row>
    <row r="15" spans="1:41" ht="12.75" customHeight="1" x14ac:dyDescent="0.25">
      <c r="A15" s="18" t="s">
        <v>20</v>
      </c>
      <c r="B15" s="16"/>
      <c r="C15" s="22">
        <f t="shared" ref="C15:C16" si="12">+D15+E15</f>
        <v>31</v>
      </c>
      <c r="D15" s="22">
        <v>28</v>
      </c>
      <c r="E15" s="22">
        <v>3</v>
      </c>
      <c r="F15" s="22">
        <f t="shared" ref="F15:F16" si="13">+G15+H15</f>
        <v>34</v>
      </c>
      <c r="G15" s="22">
        <v>27</v>
      </c>
      <c r="H15" s="22">
        <v>7</v>
      </c>
      <c r="I15" s="22">
        <f t="shared" ref="I15:I16" si="14">+J15+K15</f>
        <v>26</v>
      </c>
      <c r="J15" s="23">
        <v>25</v>
      </c>
      <c r="K15" s="23">
        <v>1</v>
      </c>
      <c r="L15" s="22">
        <f t="shared" ref="L15:L16" si="15">+M15+N15</f>
        <v>20</v>
      </c>
      <c r="M15" s="22">
        <v>18</v>
      </c>
      <c r="N15" s="22">
        <v>2</v>
      </c>
      <c r="O15" s="22">
        <f t="shared" ref="O15:O16" si="16">+P15+Q15</f>
        <v>22</v>
      </c>
      <c r="P15" s="22">
        <v>17</v>
      </c>
      <c r="Q15" s="22">
        <v>5</v>
      </c>
      <c r="R15" s="22">
        <f t="shared" ref="R15:R16" si="17">+S15+T15</f>
        <v>20</v>
      </c>
      <c r="S15" s="22">
        <v>16</v>
      </c>
      <c r="T15" s="22">
        <v>4</v>
      </c>
      <c r="U15" s="22">
        <f t="shared" ref="U15:U16" si="18">+V15+W15</f>
        <v>23</v>
      </c>
      <c r="V15" s="22">
        <v>23</v>
      </c>
      <c r="W15" s="22">
        <v>0</v>
      </c>
      <c r="X15" s="22">
        <f t="shared" ref="X15:X16" si="19">+Y15+Z15</f>
        <v>20</v>
      </c>
      <c r="Y15" s="22">
        <v>20</v>
      </c>
      <c r="Z15" s="22">
        <v>0</v>
      </c>
      <c r="AA15" s="22">
        <f t="shared" ref="AA15:AA16" si="20">+AB15+AC15</f>
        <v>29</v>
      </c>
      <c r="AB15" s="22">
        <v>26</v>
      </c>
      <c r="AC15" s="22">
        <v>3</v>
      </c>
      <c r="AD15" s="22">
        <f t="shared" ref="AD15:AD16" si="21">+AE15+AF15</f>
        <v>21</v>
      </c>
      <c r="AE15" s="22">
        <v>17</v>
      </c>
      <c r="AF15" s="22">
        <v>4</v>
      </c>
      <c r="AG15" s="22">
        <f t="shared" ref="AG15:AG16" si="22">+AH15+AI15</f>
        <v>20</v>
      </c>
      <c r="AH15" s="22">
        <v>15</v>
      </c>
      <c r="AI15" s="22">
        <v>5</v>
      </c>
      <c r="AJ15" s="22">
        <f t="shared" ref="AJ15:AJ16" si="23">+AK15+AL15</f>
        <v>31</v>
      </c>
      <c r="AK15" s="22">
        <v>26</v>
      </c>
      <c r="AL15" s="22">
        <v>5</v>
      </c>
      <c r="AM15" s="22">
        <v>18</v>
      </c>
      <c r="AN15" s="22">
        <v>16</v>
      </c>
      <c r="AO15" s="22">
        <v>2</v>
      </c>
    </row>
    <row r="16" spans="1:41" s="1" customFormat="1" ht="12.75" customHeight="1" x14ac:dyDescent="0.25">
      <c r="A16" s="18" t="s">
        <v>36</v>
      </c>
      <c r="B16" s="16"/>
      <c r="C16" s="22">
        <f t="shared" si="12"/>
        <v>69</v>
      </c>
      <c r="D16" s="22">
        <v>59</v>
      </c>
      <c r="E16" s="22">
        <v>10</v>
      </c>
      <c r="F16" s="22">
        <f t="shared" si="13"/>
        <v>84</v>
      </c>
      <c r="G16" s="22">
        <v>70</v>
      </c>
      <c r="H16" s="22">
        <v>14</v>
      </c>
      <c r="I16" s="22">
        <f t="shared" si="14"/>
        <v>75</v>
      </c>
      <c r="J16" s="23">
        <v>60</v>
      </c>
      <c r="K16" s="23">
        <v>15</v>
      </c>
      <c r="L16" s="22">
        <f t="shared" si="15"/>
        <v>87</v>
      </c>
      <c r="M16" s="22">
        <v>77</v>
      </c>
      <c r="N16" s="22">
        <v>10</v>
      </c>
      <c r="O16" s="22">
        <f t="shared" si="16"/>
        <v>76</v>
      </c>
      <c r="P16" s="22">
        <v>65</v>
      </c>
      <c r="Q16" s="22">
        <v>11</v>
      </c>
      <c r="R16" s="22">
        <f t="shared" si="17"/>
        <v>71</v>
      </c>
      <c r="S16" s="22">
        <v>63</v>
      </c>
      <c r="T16" s="22">
        <v>8</v>
      </c>
      <c r="U16" s="22">
        <f t="shared" si="18"/>
        <v>57</v>
      </c>
      <c r="V16" s="22">
        <v>44</v>
      </c>
      <c r="W16" s="22">
        <v>13</v>
      </c>
      <c r="X16" s="22">
        <f t="shared" si="19"/>
        <v>69</v>
      </c>
      <c r="Y16" s="22">
        <v>62</v>
      </c>
      <c r="Z16" s="22">
        <v>7</v>
      </c>
      <c r="AA16" s="22">
        <f t="shared" si="20"/>
        <v>68</v>
      </c>
      <c r="AB16" s="22">
        <v>58</v>
      </c>
      <c r="AC16" s="22">
        <v>10</v>
      </c>
      <c r="AD16" s="22">
        <f t="shared" si="21"/>
        <v>56</v>
      </c>
      <c r="AE16" s="22">
        <v>47</v>
      </c>
      <c r="AF16" s="22">
        <v>9</v>
      </c>
      <c r="AG16" s="22">
        <f t="shared" si="22"/>
        <v>69</v>
      </c>
      <c r="AH16" s="22">
        <v>56</v>
      </c>
      <c r="AI16" s="22">
        <v>13</v>
      </c>
      <c r="AJ16" s="22">
        <f t="shared" si="23"/>
        <v>77</v>
      </c>
      <c r="AK16" s="22">
        <v>63</v>
      </c>
      <c r="AL16" s="22">
        <v>14</v>
      </c>
      <c r="AM16" s="22">
        <v>85</v>
      </c>
      <c r="AN16" s="22">
        <v>70</v>
      </c>
      <c r="AO16" s="22">
        <v>15</v>
      </c>
    </row>
    <row r="17" spans="1:41" ht="12.75" customHeight="1" x14ac:dyDescent="0.25">
      <c r="A17" s="19" t="s">
        <v>37</v>
      </c>
      <c r="B17" s="17"/>
      <c r="C17" s="21">
        <f>+D17+E17</f>
        <v>38</v>
      </c>
      <c r="D17" s="21">
        <f>SUM(D18:D20)</f>
        <v>34</v>
      </c>
      <c r="E17" s="21">
        <f>SUM(E18:E20)</f>
        <v>4</v>
      </c>
      <c r="F17" s="21">
        <f>+G17+H17</f>
        <v>41</v>
      </c>
      <c r="G17" s="21">
        <f>SUM(G18:G20)</f>
        <v>36</v>
      </c>
      <c r="H17" s="21">
        <f>SUM(H18:H20)</f>
        <v>5</v>
      </c>
      <c r="I17" s="21">
        <f>+J17+K17</f>
        <v>51</v>
      </c>
      <c r="J17" s="21">
        <f>SUM(J18:J20)</f>
        <v>45</v>
      </c>
      <c r="K17" s="21">
        <f>SUM(K18:K20)</f>
        <v>6</v>
      </c>
      <c r="L17" s="21">
        <f>+M17+N17</f>
        <v>60</v>
      </c>
      <c r="M17" s="21">
        <f>SUM(M18:M20)</f>
        <v>53</v>
      </c>
      <c r="N17" s="21">
        <f>SUM(N18:N20)</f>
        <v>7</v>
      </c>
      <c r="O17" s="21">
        <f>+P17+Q17</f>
        <v>57</v>
      </c>
      <c r="P17" s="21">
        <f>SUM(P18:P20)</f>
        <v>44</v>
      </c>
      <c r="Q17" s="21">
        <f>SUM(Q18:Q20)</f>
        <v>13</v>
      </c>
      <c r="R17" s="21">
        <f>+S17+T17</f>
        <v>73</v>
      </c>
      <c r="S17" s="21">
        <f>SUM(S18:S20)</f>
        <v>60</v>
      </c>
      <c r="T17" s="21">
        <f>SUM(T18:T20)</f>
        <v>13</v>
      </c>
      <c r="U17" s="21">
        <f>+V17+W17</f>
        <v>50</v>
      </c>
      <c r="V17" s="21">
        <f>SUM(V18:V20)</f>
        <v>43</v>
      </c>
      <c r="W17" s="21">
        <f>SUM(W18:W20)</f>
        <v>7</v>
      </c>
      <c r="X17" s="21">
        <f>+Y17+Z17</f>
        <v>52</v>
      </c>
      <c r="Y17" s="21">
        <f>SUM(Y18:Y20)</f>
        <v>47</v>
      </c>
      <c r="Z17" s="21">
        <f>SUM(Z18:Z20)</f>
        <v>5</v>
      </c>
      <c r="AA17" s="21">
        <f>+AB17+AC17</f>
        <v>42</v>
      </c>
      <c r="AB17" s="21">
        <f>SUM(AB18:AB20)</f>
        <v>38</v>
      </c>
      <c r="AC17" s="21">
        <f>SUM(AC18:AC20)</f>
        <v>4</v>
      </c>
      <c r="AD17" s="21">
        <f>+AE17+AF17</f>
        <v>61</v>
      </c>
      <c r="AE17" s="21">
        <f>SUM(AE18:AE20)</f>
        <v>51</v>
      </c>
      <c r="AF17" s="21">
        <f>SUM(AF18:AF20)</f>
        <v>10</v>
      </c>
      <c r="AG17" s="21">
        <f>+AH17+AI17</f>
        <v>53</v>
      </c>
      <c r="AH17" s="21">
        <f>SUM(AH18:AH20)</f>
        <v>43</v>
      </c>
      <c r="AI17" s="21">
        <f>SUM(AI18:AI20)</f>
        <v>10</v>
      </c>
      <c r="AJ17" s="21">
        <f>+AK17+AL17</f>
        <v>66</v>
      </c>
      <c r="AK17" s="21">
        <f>SUM(AK18:AK20)</f>
        <v>54</v>
      </c>
      <c r="AL17" s="21">
        <f>SUM(AL18:AL20)</f>
        <v>12</v>
      </c>
      <c r="AM17" s="21">
        <v>57</v>
      </c>
      <c r="AN17" s="21">
        <v>50</v>
      </c>
      <c r="AO17" s="21">
        <v>7</v>
      </c>
    </row>
    <row r="18" spans="1:41" ht="12.75" customHeight="1" x14ac:dyDescent="0.25">
      <c r="A18" s="18" t="s">
        <v>16</v>
      </c>
      <c r="B18" s="16"/>
      <c r="C18" s="22">
        <f t="shared" ref="C18:C20" si="24">+D18+E18</f>
        <v>18</v>
      </c>
      <c r="D18" s="22">
        <v>17</v>
      </c>
      <c r="E18" s="22">
        <v>1</v>
      </c>
      <c r="F18" s="22">
        <f>+G18+H18</f>
        <v>24</v>
      </c>
      <c r="G18" s="22">
        <v>22</v>
      </c>
      <c r="H18" s="22">
        <v>2</v>
      </c>
      <c r="I18" s="22">
        <f t="shared" ref="I18:I20" si="25">+J18+K18</f>
        <v>36</v>
      </c>
      <c r="J18" s="22">
        <v>34</v>
      </c>
      <c r="K18" s="22">
        <v>2</v>
      </c>
      <c r="L18" s="22">
        <f t="shared" ref="L18:L20" si="26">+M18+N18</f>
        <v>36</v>
      </c>
      <c r="M18" s="22">
        <v>32</v>
      </c>
      <c r="N18" s="22">
        <v>4</v>
      </c>
      <c r="O18" s="22">
        <f t="shared" ref="O18:O20" si="27">+P18+Q18</f>
        <v>35</v>
      </c>
      <c r="P18" s="22">
        <v>26</v>
      </c>
      <c r="Q18" s="22">
        <v>9</v>
      </c>
      <c r="R18" s="22">
        <f t="shared" ref="R18:R20" si="28">+S18+T18</f>
        <v>45</v>
      </c>
      <c r="S18" s="22">
        <v>36</v>
      </c>
      <c r="T18" s="22">
        <v>9</v>
      </c>
      <c r="U18" s="22">
        <f t="shared" ref="U18:U20" si="29">+V18+W18</f>
        <v>25</v>
      </c>
      <c r="V18" s="22">
        <v>23</v>
      </c>
      <c r="W18" s="22">
        <v>2</v>
      </c>
      <c r="X18" s="22">
        <f t="shared" ref="X18:X20" si="30">+Y18+Z18</f>
        <v>35</v>
      </c>
      <c r="Y18" s="22">
        <v>30</v>
      </c>
      <c r="Z18" s="22">
        <v>5</v>
      </c>
      <c r="AA18" s="22">
        <f t="shared" ref="AA18:AA20" si="31">+AB18+AC18</f>
        <v>30</v>
      </c>
      <c r="AB18" s="22">
        <v>27</v>
      </c>
      <c r="AC18" s="22">
        <v>3</v>
      </c>
      <c r="AD18" s="22">
        <f t="shared" ref="AD18:AD20" si="32">+AE18+AF18</f>
        <v>30</v>
      </c>
      <c r="AE18" s="22">
        <v>27</v>
      </c>
      <c r="AF18" s="22">
        <v>3</v>
      </c>
      <c r="AG18" s="22">
        <f t="shared" ref="AG18:AG20" si="33">+AH18+AI18</f>
        <v>30</v>
      </c>
      <c r="AH18" s="22">
        <v>24</v>
      </c>
      <c r="AI18" s="22">
        <v>6</v>
      </c>
      <c r="AJ18" s="22">
        <f t="shared" ref="AJ18:AJ20" si="34">+AK18+AL18</f>
        <v>39</v>
      </c>
      <c r="AK18" s="22">
        <v>34</v>
      </c>
      <c r="AL18" s="22">
        <v>5</v>
      </c>
      <c r="AM18" s="22">
        <v>40</v>
      </c>
      <c r="AN18" s="22">
        <v>35</v>
      </c>
      <c r="AO18" s="22">
        <v>5</v>
      </c>
    </row>
    <row r="19" spans="1:41" ht="12.75" customHeight="1" x14ac:dyDescent="0.25">
      <c r="A19" s="18" t="s">
        <v>25</v>
      </c>
      <c r="B19" s="16"/>
      <c r="C19" s="22">
        <f t="shared" si="24"/>
        <v>15</v>
      </c>
      <c r="D19" s="22">
        <v>13</v>
      </c>
      <c r="E19" s="22">
        <v>2</v>
      </c>
      <c r="F19" s="22">
        <f t="shared" ref="F19:F20" si="35">+G19+H19</f>
        <v>8</v>
      </c>
      <c r="G19" s="22">
        <v>7</v>
      </c>
      <c r="H19" s="22">
        <v>1</v>
      </c>
      <c r="I19" s="22">
        <f t="shared" si="25"/>
        <v>11</v>
      </c>
      <c r="J19" s="22">
        <v>8</v>
      </c>
      <c r="K19" s="22">
        <v>3</v>
      </c>
      <c r="L19" s="22">
        <f t="shared" si="26"/>
        <v>13</v>
      </c>
      <c r="M19" s="22">
        <v>11</v>
      </c>
      <c r="N19" s="22">
        <v>2</v>
      </c>
      <c r="O19" s="22">
        <f t="shared" si="27"/>
        <v>9</v>
      </c>
      <c r="P19" s="22">
        <v>6</v>
      </c>
      <c r="Q19" s="22">
        <v>3</v>
      </c>
      <c r="R19" s="22">
        <f t="shared" si="28"/>
        <v>17</v>
      </c>
      <c r="S19" s="22">
        <v>15</v>
      </c>
      <c r="T19" s="22">
        <v>2</v>
      </c>
      <c r="U19" s="22">
        <f t="shared" si="29"/>
        <v>11</v>
      </c>
      <c r="V19" s="22">
        <v>8</v>
      </c>
      <c r="W19" s="22">
        <v>3</v>
      </c>
      <c r="X19" s="22">
        <f t="shared" si="30"/>
        <v>7</v>
      </c>
      <c r="Y19" s="22">
        <v>7</v>
      </c>
      <c r="Z19" s="22">
        <v>0</v>
      </c>
      <c r="AA19" s="22">
        <f t="shared" si="31"/>
        <v>6</v>
      </c>
      <c r="AB19" s="22">
        <v>6</v>
      </c>
      <c r="AC19" s="22">
        <v>0</v>
      </c>
      <c r="AD19" s="22">
        <f t="shared" si="32"/>
        <v>12</v>
      </c>
      <c r="AE19" s="22">
        <v>12</v>
      </c>
      <c r="AF19" s="22">
        <v>0</v>
      </c>
      <c r="AG19" s="22">
        <f t="shared" si="33"/>
        <v>9</v>
      </c>
      <c r="AH19" s="22">
        <v>8</v>
      </c>
      <c r="AI19" s="22">
        <v>1</v>
      </c>
      <c r="AJ19" s="22">
        <f t="shared" si="34"/>
        <v>13</v>
      </c>
      <c r="AK19" s="22">
        <v>10</v>
      </c>
      <c r="AL19" s="22">
        <v>3</v>
      </c>
      <c r="AM19" s="22">
        <v>7</v>
      </c>
      <c r="AN19" s="22">
        <v>6</v>
      </c>
      <c r="AO19" s="22">
        <v>1</v>
      </c>
    </row>
    <row r="20" spans="1:41" ht="12.75" customHeight="1" x14ac:dyDescent="0.25">
      <c r="A20" s="18" t="s">
        <v>28</v>
      </c>
      <c r="B20" s="16"/>
      <c r="C20" s="22">
        <f t="shared" si="24"/>
        <v>5</v>
      </c>
      <c r="D20" s="22">
        <v>4</v>
      </c>
      <c r="E20" s="22">
        <v>1</v>
      </c>
      <c r="F20" s="22">
        <f t="shared" si="35"/>
        <v>9</v>
      </c>
      <c r="G20" s="22">
        <v>7</v>
      </c>
      <c r="H20" s="22">
        <v>2</v>
      </c>
      <c r="I20" s="22">
        <f t="shared" si="25"/>
        <v>4</v>
      </c>
      <c r="J20" s="22">
        <v>3</v>
      </c>
      <c r="K20" s="22">
        <v>1</v>
      </c>
      <c r="L20" s="22">
        <f t="shared" si="26"/>
        <v>11</v>
      </c>
      <c r="M20" s="22">
        <v>10</v>
      </c>
      <c r="N20" s="22">
        <v>1</v>
      </c>
      <c r="O20" s="22">
        <f t="shared" si="27"/>
        <v>13</v>
      </c>
      <c r="P20" s="22">
        <v>12</v>
      </c>
      <c r="Q20" s="22">
        <v>1</v>
      </c>
      <c r="R20" s="22">
        <f t="shared" si="28"/>
        <v>11</v>
      </c>
      <c r="S20" s="22">
        <v>9</v>
      </c>
      <c r="T20" s="22">
        <v>2</v>
      </c>
      <c r="U20" s="22">
        <f t="shared" si="29"/>
        <v>14</v>
      </c>
      <c r="V20" s="22">
        <v>12</v>
      </c>
      <c r="W20" s="22">
        <v>2</v>
      </c>
      <c r="X20" s="22">
        <f t="shared" si="30"/>
        <v>10</v>
      </c>
      <c r="Y20" s="22">
        <v>10</v>
      </c>
      <c r="Z20" s="22">
        <v>0</v>
      </c>
      <c r="AA20" s="22">
        <f t="shared" si="31"/>
        <v>6</v>
      </c>
      <c r="AB20" s="22">
        <v>5</v>
      </c>
      <c r="AC20" s="22">
        <v>1</v>
      </c>
      <c r="AD20" s="22">
        <f t="shared" si="32"/>
        <v>19</v>
      </c>
      <c r="AE20" s="22">
        <v>12</v>
      </c>
      <c r="AF20" s="22">
        <v>7</v>
      </c>
      <c r="AG20" s="22">
        <f t="shared" si="33"/>
        <v>14</v>
      </c>
      <c r="AH20" s="22">
        <v>11</v>
      </c>
      <c r="AI20" s="22">
        <v>3</v>
      </c>
      <c r="AJ20" s="22">
        <f t="shared" si="34"/>
        <v>14</v>
      </c>
      <c r="AK20" s="22">
        <v>10</v>
      </c>
      <c r="AL20" s="22">
        <v>4</v>
      </c>
      <c r="AM20" s="22">
        <v>10</v>
      </c>
      <c r="AN20" s="22">
        <v>9</v>
      </c>
      <c r="AO20" s="22">
        <v>1</v>
      </c>
    </row>
    <row r="21" spans="1:41" ht="12.75" customHeight="1" x14ac:dyDescent="0.25">
      <c r="A21" s="19" t="s">
        <v>38</v>
      </c>
      <c r="B21" s="17"/>
      <c r="C21" s="21">
        <f>+D21+E21</f>
        <v>38</v>
      </c>
      <c r="D21" s="21">
        <f>SUM(D22:D25)</f>
        <v>33</v>
      </c>
      <c r="E21" s="21">
        <f>SUM(E22:E25)</f>
        <v>5</v>
      </c>
      <c r="F21" s="21">
        <f>+G21+H21</f>
        <v>35</v>
      </c>
      <c r="G21" s="21">
        <f>SUM(G22:G25)</f>
        <v>33</v>
      </c>
      <c r="H21" s="21">
        <f>SUM(H22:H25)</f>
        <v>2</v>
      </c>
      <c r="I21" s="21">
        <f>+J21+K21</f>
        <v>39</v>
      </c>
      <c r="J21" s="21">
        <f>SUM(J22:J25)</f>
        <v>35</v>
      </c>
      <c r="K21" s="21">
        <f>SUM(K22:K25)</f>
        <v>4</v>
      </c>
      <c r="L21" s="21">
        <f>+M21+N21</f>
        <v>41</v>
      </c>
      <c r="M21" s="21">
        <f>SUM(M22:M25)</f>
        <v>39</v>
      </c>
      <c r="N21" s="21">
        <f>SUM(N22:N25)</f>
        <v>2</v>
      </c>
      <c r="O21" s="21">
        <f>+P21+Q21</f>
        <v>55</v>
      </c>
      <c r="P21" s="21">
        <f>SUM(P22:P25)</f>
        <v>46</v>
      </c>
      <c r="Q21" s="21">
        <f>SUM(Q22:Q25)</f>
        <v>9</v>
      </c>
      <c r="R21" s="21">
        <f>+S21+T21</f>
        <v>36</v>
      </c>
      <c r="S21" s="21">
        <f>SUM(S22:S25)</f>
        <v>33</v>
      </c>
      <c r="T21" s="21">
        <f>SUM(T22:T25)</f>
        <v>3</v>
      </c>
      <c r="U21" s="21">
        <f>+V21+W21</f>
        <v>59</v>
      </c>
      <c r="V21" s="21">
        <f>SUM(V22:V25)</f>
        <v>53</v>
      </c>
      <c r="W21" s="21">
        <f>SUM(W22:W25)</f>
        <v>6</v>
      </c>
      <c r="X21" s="21">
        <f>+Y21+Z21</f>
        <v>49</v>
      </c>
      <c r="Y21" s="21">
        <v>41</v>
      </c>
      <c r="Z21" s="21">
        <v>8</v>
      </c>
      <c r="AA21" s="21">
        <f>+AB21+AC21</f>
        <v>33</v>
      </c>
      <c r="AB21" s="21">
        <f>SUM(AB22:AB25)</f>
        <v>27</v>
      </c>
      <c r="AC21" s="21">
        <f>SUM(AC22:AC25)</f>
        <v>6</v>
      </c>
      <c r="AD21" s="21">
        <f>+AE21+AF21</f>
        <v>57</v>
      </c>
      <c r="AE21" s="21">
        <f>SUM(AE22:AE25)</f>
        <v>49</v>
      </c>
      <c r="AF21" s="21">
        <f>SUM(AF22:AF25)</f>
        <v>8</v>
      </c>
      <c r="AG21" s="21">
        <f>+AH21+AI21</f>
        <v>44</v>
      </c>
      <c r="AH21" s="21">
        <f>SUM(AH22:AH25)</f>
        <v>37</v>
      </c>
      <c r="AI21" s="21">
        <f>SUM(AI22:AI25)</f>
        <v>7</v>
      </c>
      <c r="AJ21" s="21">
        <f>+AK21+AL21</f>
        <v>44</v>
      </c>
      <c r="AK21" s="21">
        <f>SUM(AK22:AK25)</f>
        <v>36</v>
      </c>
      <c r="AL21" s="21">
        <f>SUM(AL22:AL25)</f>
        <v>8</v>
      </c>
      <c r="AM21" s="21">
        <v>48</v>
      </c>
      <c r="AN21" s="21">
        <v>43</v>
      </c>
      <c r="AO21" s="21">
        <v>5</v>
      </c>
    </row>
    <row r="22" spans="1:41" ht="12.75" customHeight="1" x14ac:dyDescent="0.25">
      <c r="A22" s="18" t="s">
        <v>9</v>
      </c>
      <c r="B22" s="16"/>
      <c r="C22" s="22">
        <f t="shared" ref="C22:C25" si="36">+D22+E22</f>
        <v>18</v>
      </c>
      <c r="D22" s="22">
        <v>15</v>
      </c>
      <c r="E22" s="22">
        <v>3</v>
      </c>
      <c r="F22" s="22">
        <f t="shared" ref="F22:F25" si="37">+G22+H22</f>
        <v>9</v>
      </c>
      <c r="G22" s="22">
        <v>9</v>
      </c>
      <c r="H22" s="22">
        <v>0</v>
      </c>
      <c r="I22" s="22">
        <f t="shared" ref="I22:I25" si="38">+J22+K22</f>
        <v>15</v>
      </c>
      <c r="J22" s="22">
        <v>13</v>
      </c>
      <c r="K22" s="22">
        <v>2</v>
      </c>
      <c r="L22" s="22">
        <f t="shared" ref="L22:L25" si="39">+M22+N22</f>
        <v>16</v>
      </c>
      <c r="M22" s="22">
        <v>15</v>
      </c>
      <c r="N22" s="22">
        <v>1</v>
      </c>
      <c r="O22" s="22">
        <f t="shared" ref="O22:O25" si="40">+P22+Q22</f>
        <v>23</v>
      </c>
      <c r="P22" s="22">
        <v>22</v>
      </c>
      <c r="Q22" s="22">
        <v>1</v>
      </c>
      <c r="R22" s="22">
        <f t="shared" ref="R22:R25" si="41">+S22+T22</f>
        <v>14</v>
      </c>
      <c r="S22" s="22">
        <v>13</v>
      </c>
      <c r="T22" s="22">
        <v>1</v>
      </c>
      <c r="U22" s="22">
        <f t="shared" ref="U22:U25" si="42">+V22+W22</f>
        <v>26</v>
      </c>
      <c r="V22" s="22">
        <v>23</v>
      </c>
      <c r="W22" s="22">
        <v>3</v>
      </c>
      <c r="X22" s="22">
        <f t="shared" ref="X22:X25" si="43">+Y22+Z22</f>
        <v>24</v>
      </c>
      <c r="Y22" s="22">
        <v>21</v>
      </c>
      <c r="Z22" s="22">
        <v>3</v>
      </c>
      <c r="AA22" s="22">
        <f t="shared" ref="AA22:AA25" si="44">+AB22+AC22</f>
        <v>15</v>
      </c>
      <c r="AB22" s="22">
        <v>13</v>
      </c>
      <c r="AC22" s="22">
        <v>2</v>
      </c>
      <c r="AD22" s="22">
        <f t="shared" ref="AD22:AD25" si="45">+AE22+AF22</f>
        <v>29</v>
      </c>
      <c r="AE22" s="22">
        <v>23</v>
      </c>
      <c r="AF22" s="22">
        <v>6</v>
      </c>
      <c r="AG22" s="22">
        <f t="shared" ref="AG22:AG25" si="46">+AH22+AI22</f>
        <v>23</v>
      </c>
      <c r="AH22" s="22">
        <v>18</v>
      </c>
      <c r="AI22" s="22">
        <v>5</v>
      </c>
      <c r="AJ22" s="22">
        <f t="shared" ref="AJ22:AJ25" si="47">+AK22+AL22</f>
        <v>27</v>
      </c>
      <c r="AK22" s="22">
        <v>21</v>
      </c>
      <c r="AL22" s="22">
        <v>6</v>
      </c>
      <c r="AM22" s="22">
        <v>22</v>
      </c>
      <c r="AN22" s="22">
        <v>18</v>
      </c>
      <c r="AO22" s="22">
        <v>4</v>
      </c>
    </row>
    <row r="23" spans="1:41" ht="12.75" customHeight="1" x14ac:dyDescent="0.25">
      <c r="A23" s="18" t="s">
        <v>39</v>
      </c>
      <c r="B23" s="16"/>
      <c r="C23" s="22">
        <f t="shared" si="36"/>
        <v>8</v>
      </c>
      <c r="D23" s="22">
        <v>7</v>
      </c>
      <c r="E23" s="22">
        <v>1</v>
      </c>
      <c r="F23" s="22">
        <f t="shared" si="37"/>
        <v>11</v>
      </c>
      <c r="G23" s="22">
        <v>9</v>
      </c>
      <c r="H23" s="22">
        <v>2</v>
      </c>
      <c r="I23" s="22">
        <f t="shared" si="38"/>
        <v>9</v>
      </c>
      <c r="J23" s="22">
        <v>9</v>
      </c>
      <c r="K23" s="22">
        <v>0</v>
      </c>
      <c r="L23" s="22">
        <f t="shared" si="39"/>
        <v>9</v>
      </c>
      <c r="M23" s="22">
        <v>9</v>
      </c>
      <c r="N23" s="22">
        <v>0</v>
      </c>
      <c r="O23" s="22">
        <f t="shared" si="40"/>
        <v>9</v>
      </c>
      <c r="P23" s="22">
        <v>6</v>
      </c>
      <c r="Q23" s="22">
        <v>3</v>
      </c>
      <c r="R23" s="22">
        <f t="shared" si="41"/>
        <v>7</v>
      </c>
      <c r="S23" s="22">
        <v>6</v>
      </c>
      <c r="T23" s="22">
        <v>1</v>
      </c>
      <c r="U23" s="22">
        <f t="shared" si="42"/>
        <v>17</v>
      </c>
      <c r="V23" s="22">
        <v>15</v>
      </c>
      <c r="W23" s="22">
        <v>2</v>
      </c>
      <c r="X23" s="22">
        <f t="shared" si="43"/>
        <v>13</v>
      </c>
      <c r="Y23" s="22">
        <v>10</v>
      </c>
      <c r="Z23" s="22">
        <v>3</v>
      </c>
      <c r="AA23" s="22">
        <f t="shared" si="44"/>
        <v>5</v>
      </c>
      <c r="AB23" s="22">
        <v>4</v>
      </c>
      <c r="AC23" s="22">
        <v>1</v>
      </c>
      <c r="AD23" s="22">
        <f t="shared" si="45"/>
        <v>9</v>
      </c>
      <c r="AE23" s="22">
        <v>8</v>
      </c>
      <c r="AF23" s="22">
        <v>1</v>
      </c>
      <c r="AG23" s="22">
        <f t="shared" si="46"/>
        <v>8</v>
      </c>
      <c r="AH23" s="22">
        <v>7</v>
      </c>
      <c r="AI23" s="22">
        <v>1</v>
      </c>
      <c r="AJ23" s="22">
        <f t="shared" si="47"/>
        <v>1</v>
      </c>
      <c r="AK23" s="22">
        <v>1</v>
      </c>
      <c r="AL23" s="22">
        <v>0</v>
      </c>
      <c r="AM23" s="22">
        <v>8</v>
      </c>
      <c r="AN23" s="22">
        <v>7</v>
      </c>
      <c r="AO23" s="22">
        <v>1</v>
      </c>
    </row>
    <row r="24" spans="1:41" s="1" customFormat="1" ht="12.75" customHeight="1" x14ac:dyDescent="0.25">
      <c r="A24" s="18" t="s">
        <v>21</v>
      </c>
      <c r="B24" s="16"/>
      <c r="C24" s="22">
        <f t="shared" si="36"/>
        <v>6</v>
      </c>
      <c r="D24" s="22">
        <v>5</v>
      </c>
      <c r="E24" s="22">
        <v>1</v>
      </c>
      <c r="F24" s="22">
        <f t="shared" si="37"/>
        <v>7</v>
      </c>
      <c r="G24" s="22">
        <v>7</v>
      </c>
      <c r="H24" s="22">
        <v>0</v>
      </c>
      <c r="I24" s="22">
        <f t="shared" si="38"/>
        <v>11</v>
      </c>
      <c r="J24" s="22">
        <v>10</v>
      </c>
      <c r="K24" s="22">
        <v>1</v>
      </c>
      <c r="L24" s="22">
        <f t="shared" si="39"/>
        <v>7</v>
      </c>
      <c r="M24" s="22">
        <v>7</v>
      </c>
      <c r="N24" s="22">
        <v>0</v>
      </c>
      <c r="O24" s="22">
        <f t="shared" si="40"/>
        <v>16</v>
      </c>
      <c r="P24" s="22">
        <v>12</v>
      </c>
      <c r="Q24" s="22">
        <v>4</v>
      </c>
      <c r="R24" s="22">
        <f t="shared" si="41"/>
        <v>10</v>
      </c>
      <c r="S24" s="22">
        <v>9</v>
      </c>
      <c r="T24" s="22">
        <v>1</v>
      </c>
      <c r="U24" s="22">
        <f t="shared" si="42"/>
        <v>11</v>
      </c>
      <c r="V24" s="22">
        <v>10</v>
      </c>
      <c r="W24" s="22">
        <v>1</v>
      </c>
      <c r="X24" s="22">
        <f t="shared" si="43"/>
        <v>7</v>
      </c>
      <c r="Y24" s="22">
        <v>5</v>
      </c>
      <c r="Z24" s="22">
        <v>2</v>
      </c>
      <c r="AA24" s="22">
        <f t="shared" si="44"/>
        <v>6</v>
      </c>
      <c r="AB24" s="22">
        <v>5</v>
      </c>
      <c r="AC24" s="22">
        <v>1</v>
      </c>
      <c r="AD24" s="22">
        <f t="shared" si="45"/>
        <v>12</v>
      </c>
      <c r="AE24" s="22">
        <v>11</v>
      </c>
      <c r="AF24" s="22">
        <v>1</v>
      </c>
      <c r="AG24" s="22">
        <f t="shared" si="46"/>
        <v>9</v>
      </c>
      <c r="AH24" s="22">
        <v>8</v>
      </c>
      <c r="AI24" s="22">
        <v>1</v>
      </c>
      <c r="AJ24" s="22">
        <f t="shared" si="47"/>
        <v>9</v>
      </c>
      <c r="AK24" s="22">
        <v>9</v>
      </c>
      <c r="AL24" s="22">
        <v>0</v>
      </c>
      <c r="AM24" s="22">
        <v>9</v>
      </c>
      <c r="AN24" s="22">
        <v>9</v>
      </c>
      <c r="AO24" s="22">
        <v>0</v>
      </c>
    </row>
    <row r="25" spans="1:41" ht="12.75" customHeight="1" x14ac:dyDescent="0.25">
      <c r="A25" s="18" t="s">
        <v>22</v>
      </c>
      <c r="B25" s="16"/>
      <c r="C25" s="22">
        <f t="shared" si="36"/>
        <v>6</v>
      </c>
      <c r="D25" s="22">
        <v>6</v>
      </c>
      <c r="E25" s="22">
        <v>0</v>
      </c>
      <c r="F25" s="22">
        <f t="shared" si="37"/>
        <v>8</v>
      </c>
      <c r="G25" s="22">
        <v>8</v>
      </c>
      <c r="H25" s="22">
        <v>0</v>
      </c>
      <c r="I25" s="22">
        <f t="shared" si="38"/>
        <v>4</v>
      </c>
      <c r="J25" s="22">
        <v>3</v>
      </c>
      <c r="K25" s="22">
        <v>1</v>
      </c>
      <c r="L25" s="22">
        <f t="shared" si="39"/>
        <v>9</v>
      </c>
      <c r="M25" s="22">
        <v>8</v>
      </c>
      <c r="N25" s="22">
        <v>1</v>
      </c>
      <c r="O25" s="22">
        <f t="shared" si="40"/>
        <v>7</v>
      </c>
      <c r="P25" s="22">
        <v>6</v>
      </c>
      <c r="Q25" s="22">
        <v>1</v>
      </c>
      <c r="R25" s="22">
        <f t="shared" si="41"/>
        <v>5</v>
      </c>
      <c r="S25" s="22">
        <v>5</v>
      </c>
      <c r="T25" s="22">
        <v>0</v>
      </c>
      <c r="U25" s="22">
        <f t="shared" si="42"/>
        <v>5</v>
      </c>
      <c r="V25" s="22">
        <v>5</v>
      </c>
      <c r="W25" s="22">
        <v>0</v>
      </c>
      <c r="X25" s="22">
        <f t="shared" si="43"/>
        <v>5</v>
      </c>
      <c r="Y25" s="22">
        <v>5</v>
      </c>
      <c r="Z25" s="22">
        <v>0</v>
      </c>
      <c r="AA25" s="22">
        <f t="shared" si="44"/>
        <v>7</v>
      </c>
      <c r="AB25" s="22">
        <v>5</v>
      </c>
      <c r="AC25" s="22">
        <v>2</v>
      </c>
      <c r="AD25" s="22">
        <f t="shared" si="45"/>
        <v>7</v>
      </c>
      <c r="AE25" s="22">
        <v>7</v>
      </c>
      <c r="AF25" s="22">
        <v>0</v>
      </c>
      <c r="AG25" s="22">
        <f t="shared" si="46"/>
        <v>4</v>
      </c>
      <c r="AH25" s="22">
        <v>4</v>
      </c>
      <c r="AI25" s="22">
        <v>0</v>
      </c>
      <c r="AJ25" s="22">
        <f t="shared" si="47"/>
        <v>7</v>
      </c>
      <c r="AK25" s="22">
        <v>5</v>
      </c>
      <c r="AL25" s="22">
        <v>2</v>
      </c>
      <c r="AM25" s="22">
        <v>9</v>
      </c>
      <c r="AN25" s="22">
        <v>9</v>
      </c>
      <c r="AO25" s="22">
        <v>0</v>
      </c>
    </row>
    <row r="26" spans="1:41" ht="12.75" customHeight="1" x14ac:dyDescent="0.25">
      <c r="A26" s="19" t="s">
        <v>40</v>
      </c>
      <c r="B26" s="17"/>
      <c r="C26" s="21">
        <f>+D26+E26</f>
        <v>27</v>
      </c>
      <c r="D26" s="21">
        <f>SUM(D27:D30)</f>
        <v>20</v>
      </c>
      <c r="E26" s="21">
        <f>SUM(E27:E30)</f>
        <v>7</v>
      </c>
      <c r="F26" s="21">
        <f>+G26+H26</f>
        <v>25</v>
      </c>
      <c r="G26" s="21">
        <f>SUM(G27:G30)</f>
        <v>24</v>
      </c>
      <c r="H26" s="21">
        <f>SUM(H27:H30)</f>
        <v>1</v>
      </c>
      <c r="I26" s="21">
        <f>+J26+K26</f>
        <v>33</v>
      </c>
      <c r="J26" s="21">
        <f>SUM(J27:J30)</f>
        <v>29</v>
      </c>
      <c r="K26" s="21">
        <f>SUM(K27:K30)</f>
        <v>4</v>
      </c>
      <c r="L26" s="21">
        <f>+M26+N26</f>
        <v>29</v>
      </c>
      <c r="M26" s="21">
        <f>SUM(M27:M30)</f>
        <v>26</v>
      </c>
      <c r="N26" s="21">
        <f>SUM(N27:N30)</f>
        <v>3</v>
      </c>
      <c r="O26" s="21">
        <f>+P26+Q26</f>
        <v>46</v>
      </c>
      <c r="P26" s="21">
        <f>SUM(P27:P30)</f>
        <v>35</v>
      </c>
      <c r="Q26" s="21">
        <f>SUM(Q27:Q30)</f>
        <v>11</v>
      </c>
      <c r="R26" s="21">
        <f>+S26+T26</f>
        <v>28</v>
      </c>
      <c r="S26" s="21">
        <f>SUM(S27:S30)</f>
        <v>25</v>
      </c>
      <c r="T26" s="21">
        <f>SUM(T27:T30)</f>
        <v>3</v>
      </c>
      <c r="U26" s="21">
        <f>+V26+W26</f>
        <v>27</v>
      </c>
      <c r="V26" s="21">
        <f>SUM(V27:V30)</f>
        <v>24</v>
      </c>
      <c r="W26" s="21">
        <f>SUM(W27:W30)</f>
        <v>3</v>
      </c>
      <c r="X26" s="21">
        <f>+Y26+Z26</f>
        <v>37</v>
      </c>
      <c r="Y26" s="21">
        <f>SUM(Y27:Y30)</f>
        <v>33</v>
      </c>
      <c r="Z26" s="21">
        <f>SUM(Z27:Z30)</f>
        <v>4</v>
      </c>
      <c r="AA26" s="21">
        <f>+AB26+AC26</f>
        <v>40</v>
      </c>
      <c r="AB26" s="21">
        <f>SUM(AB27:AB30)</f>
        <v>36</v>
      </c>
      <c r="AC26" s="21">
        <f>SUM(AC27:AC30)</f>
        <v>4</v>
      </c>
      <c r="AD26" s="21">
        <f>+AE26+AF26</f>
        <v>36</v>
      </c>
      <c r="AE26" s="21">
        <f>SUM(AE27:AE30)</f>
        <v>33</v>
      </c>
      <c r="AF26" s="21">
        <f>SUM(AF27:AF30)</f>
        <v>3</v>
      </c>
      <c r="AG26" s="21">
        <f>+AH26+AI26</f>
        <v>37</v>
      </c>
      <c r="AH26" s="21">
        <f>SUM(AH27:AH30)</f>
        <v>30</v>
      </c>
      <c r="AI26" s="21">
        <f>SUM(AI27:AI30)</f>
        <v>7</v>
      </c>
      <c r="AJ26" s="21">
        <f>+AK26+AL26</f>
        <v>36</v>
      </c>
      <c r="AK26" s="21">
        <f>SUM(AK27:AK30)</f>
        <v>33</v>
      </c>
      <c r="AL26" s="21">
        <f>SUM(AL27:AL30)</f>
        <v>3</v>
      </c>
      <c r="AM26" s="21">
        <v>27</v>
      </c>
      <c r="AN26" s="21">
        <v>25</v>
      </c>
      <c r="AO26" s="21">
        <v>2</v>
      </c>
    </row>
    <row r="27" spans="1:41" ht="12.75" customHeight="1" x14ac:dyDescent="0.25">
      <c r="A27" s="18" t="s">
        <v>8</v>
      </c>
      <c r="B27" s="16"/>
      <c r="C27" s="22">
        <f t="shared" ref="C27:C30" si="48">+D27+E27</f>
        <v>5</v>
      </c>
      <c r="D27" s="22">
        <v>4</v>
      </c>
      <c r="E27" s="22">
        <v>1</v>
      </c>
      <c r="F27" s="22">
        <f t="shared" ref="F27:F30" si="49">+G27+H27</f>
        <v>6</v>
      </c>
      <c r="G27" s="22">
        <v>6</v>
      </c>
      <c r="H27" s="22">
        <v>0</v>
      </c>
      <c r="I27" s="22">
        <f t="shared" ref="I27:I30" si="50">+J27+K27</f>
        <v>5</v>
      </c>
      <c r="J27" s="22">
        <v>5</v>
      </c>
      <c r="K27" s="22">
        <v>0</v>
      </c>
      <c r="L27" s="22">
        <f t="shared" ref="L27:L30" si="51">+M27+N27</f>
        <v>6</v>
      </c>
      <c r="M27" s="22">
        <v>3</v>
      </c>
      <c r="N27" s="22">
        <v>3</v>
      </c>
      <c r="O27" s="22">
        <f t="shared" ref="O27:O30" si="52">+P27+Q27</f>
        <v>9</v>
      </c>
      <c r="P27" s="22">
        <v>8</v>
      </c>
      <c r="Q27" s="22">
        <v>1</v>
      </c>
      <c r="R27" s="22">
        <f t="shared" ref="R27:R30" si="53">+S27+T27</f>
        <v>6</v>
      </c>
      <c r="S27" s="22">
        <v>6</v>
      </c>
      <c r="T27" s="22">
        <v>0</v>
      </c>
      <c r="U27" s="22">
        <f t="shared" ref="U27:U30" si="54">+V27+W27</f>
        <v>3</v>
      </c>
      <c r="V27" s="22">
        <v>3</v>
      </c>
      <c r="W27" s="22">
        <v>0</v>
      </c>
      <c r="X27" s="22">
        <f t="shared" ref="X27:X30" si="55">+Y27+Z27</f>
        <v>8</v>
      </c>
      <c r="Y27" s="22">
        <v>8</v>
      </c>
      <c r="Z27" s="22">
        <v>0</v>
      </c>
      <c r="AA27" s="22">
        <f t="shared" ref="AA27:AA30" si="56">+AB27+AC27</f>
        <v>6</v>
      </c>
      <c r="AB27" s="22">
        <v>6</v>
      </c>
      <c r="AC27" s="22">
        <v>0</v>
      </c>
      <c r="AD27" s="22">
        <f t="shared" ref="AD27:AD30" si="57">+AE27+AF27</f>
        <v>5</v>
      </c>
      <c r="AE27" s="22">
        <v>4</v>
      </c>
      <c r="AF27" s="22">
        <v>1</v>
      </c>
      <c r="AG27" s="22">
        <f t="shared" ref="AG27:AG30" si="58">+AH27+AI27</f>
        <v>6</v>
      </c>
      <c r="AH27" s="22">
        <v>6</v>
      </c>
      <c r="AI27" s="22">
        <v>0</v>
      </c>
      <c r="AJ27" s="22">
        <f t="shared" ref="AJ27:AJ30" si="59">+AK27+AL27</f>
        <v>4</v>
      </c>
      <c r="AK27" s="22">
        <v>3</v>
      </c>
      <c r="AL27" s="22">
        <v>1</v>
      </c>
      <c r="AM27" s="22">
        <v>4</v>
      </c>
      <c r="AN27" s="22">
        <v>3</v>
      </c>
      <c r="AO27" s="22">
        <v>1</v>
      </c>
    </row>
    <row r="28" spans="1:41" s="1" customFormat="1" ht="12.75" customHeight="1" x14ac:dyDescent="0.25">
      <c r="A28" s="18" t="s">
        <v>17</v>
      </c>
      <c r="B28" s="16"/>
      <c r="C28" s="22">
        <f t="shared" si="48"/>
        <v>6</v>
      </c>
      <c r="D28" s="22">
        <v>5</v>
      </c>
      <c r="E28" s="22">
        <v>1</v>
      </c>
      <c r="F28" s="22">
        <f t="shared" si="49"/>
        <v>4</v>
      </c>
      <c r="G28" s="22">
        <v>4</v>
      </c>
      <c r="H28" s="22">
        <v>0</v>
      </c>
      <c r="I28" s="22">
        <f t="shared" si="50"/>
        <v>9</v>
      </c>
      <c r="J28" s="22">
        <v>5</v>
      </c>
      <c r="K28" s="22">
        <v>4</v>
      </c>
      <c r="L28" s="22">
        <f t="shared" si="51"/>
        <v>6</v>
      </c>
      <c r="M28" s="22">
        <v>6</v>
      </c>
      <c r="N28" s="22">
        <v>0</v>
      </c>
      <c r="O28" s="22">
        <f t="shared" si="52"/>
        <v>10</v>
      </c>
      <c r="P28" s="22">
        <v>7</v>
      </c>
      <c r="Q28" s="22">
        <v>3</v>
      </c>
      <c r="R28" s="22">
        <f t="shared" si="53"/>
        <v>8</v>
      </c>
      <c r="S28" s="22">
        <v>7</v>
      </c>
      <c r="T28" s="22">
        <v>1</v>
      </c>
      <c r="U28" s="22">
        <f t="shared" si="54"/>
        <v>6</v>
      </c>
      <c r="V28" s="22">
        <v>6</v>
      </c>
      <c r="W28" s="22">
        <v>0</v>
      </c>
      <c r="X28" s="22">
        <f t="shared" si="55"/>
        <v>11</v>
      </c>
      <c r="Y28" s="22">
        <v>9</v>
      </c>
      <c r="Z28" s="22">
        <v>2</v>
      </c>
      <c r="AA28" s="22">
        <f t="shared" si="56"/>
        <v>10</v>
      </c>
      <c r="AB28" s="22">
        <v>10</v>
      </c>
      <c r="AC28" s="22">
        <v>0</v>
      </c>
      <c r="AD28" s="22">
        <f t="shared" si="57"/>
        <v>6</v>
      </c>
      <c r="AE28" s="22">
        <v>6</v>
      </c>
      <c r="AF28" s="22">
        <v>0</v>
      </c>
      <c r="AG28" s="22">
        <f t="shared" si="58"/>
        <v>9</v>
      </c>
      <c r="AH28" s="22">
        <v>8</v>
      </c>
      <c r="AI28" s="22">
        <v>1</v>
      </c>
      <c r="AJ28" s="22">
        <f t="shared" si="59"/>
        <v>7</v>
      </c>
      <c r="AK28" s="22">
        <v>7</v>
      </c>
      <c r="AL28" s="22">
        <v>0</v>
      </c>
      <c r="AM28" s="22">
        <v>8</v>
      </c>
      <c r="AN28" s="22">
        <v>7</v>
      </c>
      <c r="AO28" s="22">
        <v>1</v>
      </c>
    </row>
    <row r="29" spans="1:41" s="1" customFormat="1" ht="12.75" customHeight="1" x14ac:dyDescent="0.25">
      <c r="A29" s="18" t="s">
        <v>26</v>
      </c>
      <c r="B29" s="16"/>
      <c r="C29" s="22">
        <f t="shared" si="48"/>
        <v>1</v>
      </c>
      <c r="D29" s="22">
        <v>1</v>
      </c>
      <c r="E29" s="22">
        <v>0</v>
      </c>
      <c r="F29" s="22">
        <f t="shared" si="49"/>
        <v>3</v>
      </c>
      <c r="G29" s="22">
        <v>2</v>
      </c>
      <c r="H29" s="22">
        <v>1</v>
      </c>
      <c r="I29" s="22">
        <f t="shared" si="50"/>
        <v>5</v>
      </c>
      <c r="J29" s="22">
        <v>5</v>
      </c>
      <c r="K29" s="22">
        <v>0</v>
      </c>
      <c r="L29" s="22">
        <f t="shared" si="51"/>
        <v>7</v>
      </c>
      <c r="M29" s="22">
        <v>7</v>
      </c>
      <c r="N29" s="22">
        <v>0</v>
      </c>
      <c r="O29" s="22">
        <f t="shared" si="52"/>
        <v>3</v>
      </c>
      <c r="P29" s="22">
        <v>2</v>
      </c>
      <c r="Q29" s="22">
        <v>1</v>
      </c>
      <c r="R29" s="22">
        <f t="shared" si="53"/>
        <v>5</v>
      </c>
      <c r="S29" s="22">
        <v>4</v>
      </c>
      <c r="T29" s="22">
        <v>1</v>
      </c>
      <c r="U29" s="22">
        <f t="shared" si="54"/>
        <v>5</v>
      </c>
      <c r="V29" s="22">
        <v>5</v>
      </c>
      <c r="W29" s="22">
        <v>0</v>
      </c>
      <c r="X29" s="22">
        <f t="shared" si="55"/>
        <v>7</v>
      </c>
      <c r="Y29" s="22">
        <v>7</v>
      </c>
      <c r="Z29" s="22">
        <v>0</v>
      </c>
      <c r="AA29" s="22">
        <f t="shared" si="56"/>
        <v>10</v>
      </c>
      <c r="AB29" s="22">
        <v>8</v>
      </c>
      <c r="AC29" s="22">
        <v>2</v>
      </c>
      <c r="AD29" s="22">
        <f t="shared" si="57"/>
        <v>6</v>
      </c>
      <c r="AE29" s="22">
        <v>5</v>
      </c>
      <c r="AF29" s="22">
        <v>1</v>
      </c>
      <c r="AG29" s="22">
        <f t="shared" si="58"/>
        <v>7</v>
      </c>
      <c r="AH29" s="22">
        <v>5</v>
      </c>
      <c r="AI29" s="22">
        <v>2</v>
      </c>
      <c r="AJ29" s="22">
        <f t="shared" si="59"/>
        <v>4</v>
      </c>
      <c r="AK29" s="22">
        <v>4</v>
      </c>
      <c r="AL29" s="22">
        <v>0</v>
      </c>
      <c r="AM29" s="22">
        <v>4</v>
      </c>
      <c r="AN29" s="22">
        <v>4</v>
      </c>
      <c r="AO29" s="22">
        <v>0</v>
      </c>
    </row>
    <row r="30" spans="1:41" ht="12.75" customHeight="1" x14ac:dyDescent="0.25">
      <c r="A30" s="18" t="s">
        <v>27</v>
      </c>
      <c r="B30" s="16"/>
      <c r="C30" s="22">
        <f t="shared" si="48"/>
        <v>15</v>
      </c>
      <c r="D30" s="22">
        <v>10</v>
      </c>
      <c r="E30" s="22">
        <v>5</v>
      </c>
      <c r="F30" s="22">
        <f t="shared" si="49"/>
        <v>12</v>
      </c>
      <c r="G30" s="22">
        <v>12</v>
      </c>
      <c r="H30" s="22">
        <v>0</v>
      </c>
      <c r="I30" s="22">
        <f t="shared" si="50"/>
        <v>14</v>
      </c>
      <c r="J30" s="22">
        <v>14</v>
      </c>
      <c r="K30" s="22">
        <v>0</v>
      </c>
      <c r="L30" s="22">
        <f t="shared" si="51"/>
        <v>10</v>
      </c>
      <c r="M30" s="22">
        <v>10</v>
      </c>
      <c r="N30" s="22">
        <v>0</v>
      </c>
      <c r="O30" s="22">
        <f t="shared" si="52"/>
        <v>24</v>
      </c>
      <c r="P30" s="22">
        <v>18</v>
      </c>
      <c r="Q30" s="22">
        <v>6</v>
      </c>
      <c r="R30" s="22">
        <f t="shared" si="53"/>
        <v>9</v>
      </c>
      <c r="S30" s="22">
        <v>8</v>
      </c>
      <c r="T30" s="22">
        <v>1</v>
      </c>
      <c r="U30" s="22">
        <f t="shared" si="54"/>
        <v>13</v>
      </c>
      <c r="V30" s="22">
        <v>10</v>
      </c>
      <c r="W30" s="22">
        <v>3</v>
      </c>
      <c r="X30" s="22">
        <f t="shared" si="55"/>
        <v>11</v>
      </c>
      <c r="Y30" s="22">
        <v>9</v>
      </c>
      <c r="Z30" s="22">
        <v>2</v>
      </c>
      <c r="AA30" s="22">
        <f t="shared" si="56"/>
        <v>14</v>
      </c>
      <c r="AB30" s="22">
        <v>12</v>
      </c>
      <c r="AC30" s="22">
        <v>2</v>
      </c>
      <c r="AD30" s="22">
        <f t="shared" si="57"/>
        <v>19</v>
      </c>
      <c r="AE30" s="22">
        <v>18</v>
      </c>
      <c r="AF30" s="22">
        <v>1</v>
      </c>
      <c r="AG30" s="22">
        <f t="shared" si="58"/>
        <v>15</v>
      </c>
      <c r="AH30" s="22">
        <v>11</v>
      </c>
      <c r="AI30" s="22">
        <v>4</v>
      </c>
      <c r="AJ30" s="22">
        <f t="shared" si="59"/>
        <v>21</v>
      </c>
      <c r="AK30" s="22">
        <v>19</v>
      </c>
      <c r="AL30" s="22">
        <v>2</v>
      </c>
      <c r="AM30" s="22">
        <v>11</v>
      </c>
      <c r="AN30" s="22">
        <v>11</v>
      </c>
      <c r="AO30" s="22">
        <v>0</v>
      </c>
    </row>
    <row r="31" spans="1:41" ht="12.75" customHeight="1" x14ac:dyDescent="0.25">
      <c r="A31" s="19" t="s">
        <v>41</v>
      </c>
      <c r="B31" s="17"/>
      <c r="C31" s="21">
        <f>+D31+E31</f>
        <v>56</v>
      </c>
      <c r="D31" s="21">
        <f>SUM(D32:D35)</f>
        <v>49</v>
      </c>
      <c r="E31" s="21">
        <f>SUM(E32:E35)</f>
        <v>7</v>
      </c>
      <c r="F31" s="21">
        <f>+G31+H31</f>
        <v>52</v>
      </c>
      <c r="G31" s="21">
        <f>SUM(G32:G35)</f>
        <v>42</v>
      </c>
      <c r="H31" s="21">
        <f>SUM(H32:H35)</f>
        <v>10</v>
      </c>
      <c r="I31" s="21">
        <f>+J31+K31</f>
        <v>58</v>
      </c>
      <c r="J31" s="21">
        <f>SUM(J32:J35)</f>
        <v>53</v>
      </c>
      <c r="K31" s="21">
        <f>SUM(K32:K35)</f>
        <v>5</v>
      </c>
      <c r="L31" s="21">
        <f>+M31+N31</f>
        <v>57</v>
      </c>
      <c r="M31" s="21">
        <f>SUM(M32:M35)</f>
        <v>52</v>
      </c>
      <c r="N31" s="21">
        <f>SUM(N32:N35)</f>
        <v>5</v>
      </c>
      <c r="O31" s="21">
        <f>+P31+Q31</f>
        <v>68</v>
      </c>
      <c r="P31" s="21">
        <f>SUM(P32:P35)</f>
        <v>58</v>
      </c>
      <c r="Q31" s="21">
        <f>SUM(Q32:Q35)</f>
        <v>10</v>
      </c>
      <c r="R31" s="21">
        <f>+S31+T31</f>
        <v>61</v>
      </c>
      <c r="S31" s="21">
        <f>SUM(S32:S35)</f>
        <v>52</v>
      </c>
      <c r="T31" s="21">
        <f>SUM(T32:T35)</f>
        <v>9</v>
      </c>
      <c r="U31" s="21">
        <f>+V31+W31</f>
        <v>64</v>
      </c>
      <c r="V31" s="21">
        <f>SUM(V32:V35)</f>
        <v>52</v>
      </c>
      <c r="W31" s="21">
        <f>SUM(W32:W35)</f>
        <v>12</v>
      </c>
      <c r="X31" s="21">
        <f>+Y31+Z31</f>
        <v>66</v>
      </c>
      <c r="Y31" s="21">
        <f>SUM(Y32:Y35)</f>
        <v>56</v>
      </c>
      <c r="Z31" s="21">
        <f>SUM(Z32:Z35)</f>
        <v>10</v>
      </c>
      <c r="AA31" s="21">
        <f>+AB31+AC31</f>
        <v>63</v>
      </c>
      <c r="AB31" s="21">
        <f>SUM(AB32:AB35)</f>
        <v>53</v>
      </c>
      <c r="AC31" s="21">
        <f>SUM(AC32:AC35)</f>
        <v>10</v>
      </c>
      <c r="AD31" s="21">
        <f>+AE31+AF31</f>
        <v>69</v>
      </c>
      <c r="AE31" s="21">
        <f>SUM(AE32:AE35)</f>
        <v>56</v>
      </c>
      <c r="AF31" s="21">
        <f>SUM(AF32:AF35)</f>
        <v>13</v>
      </c>
      <c r="AG31" s="21">
        <f>+AH31+AI31</f>
        <v>45</v>
      </c>
      <c r="AH31" s="21">
        <f>SUM(AH32:AH35)</f>
        <v>38</v>
      </c>
      <c r="AI31" s="21">
        <f>SUM(AI32:AI35)</f>
        <v>7</v>
      </c>
      <c r="AJ31" s="21">
        <f>+AK31+AL31</f>
        <v>70</v>
      </c>
      <c r="AK31" s="21">
        <f>SUM(AK32:AK35)</f>
        <v>62</v>
      </c>
      <c r="AL31" s="21">
        <f>SUM(AL32:AL35)</f>
        <v>8</v>
      </c>
      <c r="AM31" s="21">
        <v>63</v>
      </c>
      <c r="AN31" s="21">
        <v>49</v>
      </c>
      <c r="AO31" s="21">
        <v>14</v>
      </c>
    </row>
    <row r="32" spans="1:41" ht="12.75" customHeight="1" x14ac:dyDescent="0.25">
      <c r="A32" s="18" t="s">
        <v>5</v>
      </c>
      <c r="B32" s="16"/>
      <c r="C32" s="22">
        <f t="shared" ref="C32:C35" si="60">+D32+E32</f>
        <v>6</v>
      </c>
      <c r="D32" s="22">
        <v>6</v>
      </c>
      <c r="E32" s="22">
        <v>0</v>
      </c>
      <c r="F32" s="22">
        <f>+G32+H32</f>
        <v>6</v>
      </c>
      <c r="G32" s="22">
        <v>4</v>
      </c>
      <c r="H32" s="22">
        <v>2</v>
      </c>
      <c r="I32" s="22">
        <f t="shared" ref="I32:I35" si="61">+J32+K32</f>
        <v>14</v>
      </c>
      <c r="J32" s="22">
        <v>13</v>
      </c>
      <c r="K32" s="22">
        <v>1</v>
      </c>
      <c r="L32" s="22">
        <f t="shared" ref="L32:L35" si="62">+M32+N32</f>
        <v>10</v>
      </c>
      <c r="M32" s="22">
        <v>10</v>
      </c>
      <c r="N32" s="22">
        <v>0</v>
      </c>
      <c r="O32" s="22">
        <f t="shared" ref="O32:O35" si="63">+P32+Q32</f>
        <v>12</v>
      </c>
      <c r="P32" s="22">
        <v>12</v>
      </c>
      <c r="Q32" s="22">
        <v>0</v>
      </c>
      <c r="R32" s="22">
        <f t="shared" ref="R32:R35" si="64">+S32+T32</f>
        <v>14</v>
      </c>
      <c r="S32" s="22">
        <v>13</v>
      </c>
      <c r="T32" s="22">
        <v>1</v>
      </c>
      <c r="U32" s="22">
        <f t="shared" ref="U32:U35" si="65">+V32+W32</f>
        <v>11</v>
      </c>
      <c r="V32" s="22">
        <v>11</v>
      </c>
      <c r="W32" s="22">
        <v>0</v>
      </c>
      <c r="X32" s="22">
        <f t="shared" ref="X32:X35" si="66">+Y32+Z32</f>
        <v>18</v>
      </c>
      <c r="Y32" s="22">
        <v>15</v>
      </c>
      <c r="Z32" s="22">
        <v>3</v>
      </c>
      <c r="AA32" s="22">
        <f t="shared" ref="AA32:AA35" si="67">+AB32+AC32</f>
        <v>21</v>
      </c>
      <c r="AB32" s="22">
        <v>17</v>
      </c>
      <c r="AC32" s="22">
        <v>4</v>
      </c>
      <c r="AD32" s="22">
        <f t="shared" ref="AD32:AD35" si="68">+AE32+AF32</f>
        <v>15</v>
      </c>
      <c r="AE32" s="22">
        <v>10</v>
      </c>
      <c r="AF32" s="22">
        <v>5</v>
      </c>
      <c r="AG32" s="22">
        <f t="shared" ref="AG32:AG35" si="69">+AH32+AI32</f>
        <v>9</v>
      </c>
      <c r="AH32" s="22">
        <v>7</v>
      </c>
      <c r="AI32" s="22">
        <v>2</v>
      </c>
      <c r="AJ32" s="22">
        <f t="shared" ref="AJ32:AJ35" si="70">+AK32+AL32</f>
        <v>17</v>
      </c>
      <c r="AK32" s="22">
        <v>15</v>
      </c>
      <c r="AL32" s="22">
        <v>2</v>
      </c>
      <c r="AM32" s="22">
        <v>12</v>
      </c>
      <c r="AN32" s="22">
        <v>10</v>
      </c>
      <c r="AO32" s="22">
        <v>2</v>
      </c>
    </row>
    <row r="33" spans="1:41" ht="12.75" customHeight="1" x14ac:dyDescent="0.25">
      <c r="A33" s="18" t="s">
        <v>19</v>
      </c>
      <c r="B33" s="16"/>
      <c r="C33" s="22">
        <f t="shared" si="60"/>
        <v>15</v>
      </c>
      <c r="D33" s="22">
        <v>14</v>
      </c>
      <c r="E33" s="22">
        <v>1</v>
      </c>
      <c r="F33" s="22">
        <f t="shared" ref="F33:F35" si="71">+G33+H33</f>
        <v>12</v>
      </c>
      <c r="G33" s="22">
        <v>9</v>
      </c>
      <c r="H33" s="22">
        <v>3</v>
      </c>
      <c r="I33" s="22">
        <f t="shared" si="61"/>
        <v>15</v>
      </c>
      <c r="J33" s="22">
        <v>13</v>
      </c>
      <c r="K33" s="22">
        <v>2</v>
      </c>
      <c r="L33" s="22">
        <f t="shared" si="62"/>
        <v>12</v>
      </c>
      <c r="M33" s="22">
        <v>11</v>
      </c>
      <c r="N33" s="22">
        <v>1</v>
      </c>
      <c r="O33" s="22">
        <f t="shared" si="63"/>
        <v>21</v>
      </c>
      <c r="P33" s="22">
        <v>18</v>
      </c>
      <c r="Q33" s="22">
        <v>3</v>
      </c>
      <c r="R33" s="22">
        <f t="shared" si="64"/>
        <v>12</v>
      </c>
      <c r="S33" s="22">
        <v>12</v>
      </c>
      <c r="T33" s="22">
        <v>0</v>
      </c>
      <c r="U33" s="22">
        <f t="shared" si="65"/>
        <v>13</v>
      </c>
      <c r="V33" s="22">
        <v>10</v>
      </c>
      <c r="W33" s="22">
        <v>3</v>
      </c>
      <c r="X33" s="22">
        <f t="shared" si="66"/>
        <v>17</v>
      </c>
      <c r="Y33" s="22">
        <v>13</v>
      </c>
      <c r="Z33" s="22">
        <v>4</v>
      </c>
      <c r="AA33" s="22">
        <f t="shared" si="67"/>
        <v>18</v>
      </c>
      <c r="AB33" s="22">
        <v>17</v>
      </c>
      <c r="AC33" s="22">
        <v>1</v>
      </c>
      <c r="AD33" s="22">
        <f t="shared" si="68"/>
        <v>10</v>
      </c>
      <c r="AE33" s="22">
        <v>9</v>
      </c>
      <c r="AF33" s="22">
        <v>1</v>
      </c>
      <c r="AG33" s="22">
        <f t="shared" si="69"/>
        <v>10</v>
      </c>
      <c r="AH33" s="22">
        <v>9</v>
      </c>
      <c r="AI33" s="22">
        <v>1</v>
      </c>
      <c r="AJ33" s="22">
        <f t="shared" si="70"/>
        <v>17</v>
      </c>
      <c r="AK33" s="22">
        <v>16</v>
      </c>
      <c r="AL33" s="22">
        <v>1</v>
      </c>
      <c r="AM33" s="22">
        <v>13</v>
      </c>
      <c r="AN33" s="22">
        <v>8</v>
      </c>
      <c r="AO33" s="22">
        <v>5</v>
      </c>
    </row>
    <row r="34" spans="1:41" ht="12.75" customHeight="1" x14ac:dyDescent="0.25">
      <c r="A34" s="18" t="s">
        <v>23</v>
      </c>
      <c r="B34" s="16"/>
      <c r="C34" s="22">
        <f t="shared" si="60"/>
        <v>28</v>
      </c>
      <c r="D34" s="22">
        <v>23</v>
      </c>
      <c r="E34" s="22">
        <v>5</v>
      </c>
      <c r="F34" s="22">
        <f t="shared" si="71"/>
        <v>28</v>
      </c>
      <c r="G34" s="22">
        <v>24</v>
      </c>
      <c r="H34" s="22">
        <v>4</v>
      </c>
      <c r="I34" s="22">
        <f t="shared" si="61"/>
        <v>23</v>
      </c>
      <c r="J34" s="22">
        <v>22</v>
      </c>
      <c r="K34" s="22">
        <v>1</v>
      </c>
      <c r="L34" s="22">
        <f t="shared" si="62"/>
        <v>31</v>
      </c>
      <c r="M34" s="22">
        <v>27</v>
      </c>
      <c r="N34" s="22">
        <v>4</v>
      </c>
      <c r="O34" s="22">
        <f t="shared" si="63"/>
        <v>28</v>
      </c>
      <c r="P34" s="22">
        <v>21</v>
      </c>
      <c r="Q34" s="22">
        <v>7</v>
      </c>
      <c r="R34" s="22">
        <f t="shared" si="64"/>
        <v>30</v>
      </c>
      <c r="S34" s="22">
        <v>23</v>
      </c>
      <c r="T34" s="22">
        <v>7</v>
      </c>
      <c r="U34" s="22">
        <f t="shared" si="65"/>
        <v>35</v>
      </c>
      <c r="V34" s="22">
        <v>27</v>
      </c>
      <c r="W34" s="22">
        <v>8</v>
      </c>
      <c r="X34" s="22">
        <f t="shared" si="66"/>
        <v>25</v>
      </c>
      <c r="Y34" s="22">
        <v>22</v>
      </c>
      <c r="Z34" s="22">
        <v>3</v>
      </c>
      <c r="AA34" s="22">
        <f t="shared" si="67"/>
        <v>22</v>
      </c>
      <c r="AB34" s="22">
        <v>17</v>
      </c>
      <c r="AC34" s="22">
        <v>5</v>
      </c>
      <c r="AD34" s="22">
        <f t="shared" si="68"/>
        <v>35</v>
      </c>
      <c r="AE34" s="22">
        <v>29</v>
      </c>
      <c r="AF34" s="22">
        <v>6</v>
      </c>
      <c r="AG34" s="22">
        <f t="shared" si="69"/>
        <v>22</v>
      </c>
      <c r="AH34" s="22">
        <v>19</v>
      </c>
      <c r="AI34" s="22">
        <v>3</v>
      </c>
      <c r="AJ34" s="22">
        <f t="shared" si="70"/>
        <v>32</v>
      </c>
      <c r="AK34" s="22">
        <v>27</v>
      </c>
      <c r="AL34" s="22">
        <v>5</v>
      </c>
      <c r="AM34" s="22">
        <v>32</v>
      </c>
      <c r="AN34" s="22">
        <v>26</v>
      </c>
      <c r="AO34" s="22">
        <v>6</v>
      </c>
    </row>
    <row r="35" spans="1:41" ht="12.75" customHeight="1" x14ac:dyDescent="0.25">
      <c r="A35" s="18" t="s">
        <v>31</v>
      </c>
      <c r="B35" s="16"/>
      <c r="C35" s="22">
        <f t="shared" si="60"/>
        <v>7</v>
      </c>
      <c r="D35" s="22">
        <v>6</v>
      </c>
      <c r="E35" s="22">
        <v>1</v>
      </c>
      <c r="F35" s="22">
        <f t="shared" si="71"/>
        <v>6</v>
      </c>
      <c r="G35" s="22">
        <v>5</v>
      </c>
      <c r="H35" s="22">
        <v>1</v>
      </c>
      <c r="I35" s="22">
        <f t="shared" si="61"/>
        <v>6</v>
      </c>
      <c r="J35" s="22">
        <v>5</v>
      </c>
      <c r="K35" s="22">
        <v>1</v>
      </c>
      <c r="L35" s="22">
        <f t="shared" si="62"/>
        <v>4</v>
      </c>
      <c r="M35" s="22">
        <v>4</v>
      </c>
      <c r="N35" s="22">
        <v>0</v>
      </c>
      <c r="O35" s="22">
        <f t="shared" si="63"/>
        <v>7</v>
      </c>
      <c r="P35" s="22">
        <v>7</v>
      </c>
      <c r="Q35" s="22">
        <v>0</v>
      </c>
      <c r="R35" s="22">
        <f t="shared" si="64"/>
        <v>5</v>
      </c>
      <c r="S35" s="22">
        <v>4</v>
      </c>
      <c r="T35" s="22">
        <v>1</v>
      </c>
      <c r="U35" s="22">
        <f t="shared" si="65"/>
        <v>5</v>
      </c>
      <c r="V35" s="22">
        <v>4</v>
      </c>
      <c r="W35" s="22">
        <v>1</v>
      </c>
      <c r="X35" s="22">
        <f t="shared" si="66"/>
        <v>6</v>
      </c>
      <c r="Y35" s="22">
        <v>6</v>
      </c>
      <c r="Z35" s="22">
        <v>0</v>
      </c>
      <c r="AA35" s="22">
        <f t="shared" si="67"/>
        <v>2</v>
      </c>
      <c r="AB35" s="22">
        <v>2</v>
      </c>
      <c r="AC35" s="22">
        <v>0</v>
      </c>
      <c r="AD35" s="22">
        <f t="shared" si="68"/>
        <v>9</v>
      </c>
      <c r="AE35" s="22">
        <v>8</v>
      </c>
      <c r="AF35" s="22">
        <v>1</v>
      </c>
      <c r="AG35" s="22">
        <f t="shared" si="69"/>
        <v>4</v>
      </c>
      <c r="AH35" s="22">
        <v>3</v>
      </c>
      <c r="AI35" s="22">
        <v>1</v>
      </c>
      <c r="AJ35" s="22">
        <f t="shared" si="70"/>
        <v>4</v>
      </c>
      <c r="AK35" s="22">
        <v>4</v>
      </c>
      <c r="AL35" s="22">
        <v>0</v>
      </c>
      <c r="AM35" s="22">
        <v>6</v>
      </c>
      <c r="AN35" s="22">
        <v>5</v>
      </c>
      <c r="AO35" s="22">
        <v>1</v>
      </c>
    </row>
    <row r="36" spans="1:41" ht="12.75" customHeight="1" x14ac:dyDescent="0.25">
      <c r="A36" s="19" t="s">
        <v>42</v>
      </c>
      <c r="B36" s="17"/>
      <c r="C36" s="21">
        <f>+D36+E36</f>
        <v>22</v>
      </c>
      <c r="D36" s="21">
        <f>SUM(D37:D40)</f>
        <v>20</v>
      </c>
      <c r="E36" s="21">
        <f>SUM(E37:E40)</f>
        <v>2</v>
      </c>
      <c r="F36" s="21">
        <f>+G36+H36</f>
        <v>17</v>
      </c>
      <c r="G36" s="21">
        <f>SUM(G37:G40)</f>
        <v>15</v>
      </c>
      <c r="H36" s="21">
        <f>SUM(H37:H40)</f>
        <v>2</v>
      </c>
      <c r="I36" s="21">
        <f>+J36+K36</f>
        <v>19</v>
      </c>
      <c r="J36" s="21">
        <f>SUM(J37:J40)</f>
        <v>15</v>
      </c>
      <c r="K36" s="21">
        <f>SUM(K37:K40)</f>
        <v>4</v>
      </c>
      <c r="L36" s="21">
        <f>+M36+N36</f>
        <v>21</v>
      </c>
      <c r="M36" s="21">
        <f>SUM(M37:M40)</f>
        <v>19</v>
      </c>
      <c r="N36" s="21">
        <f>SUM(N37:N40)</f>
        <v>2</v>
      </c>
      <c r="O36" s="21">
        <f>+P36+Q36</f>
        <v>16</v>
      </c>
      <c r="P36" s="21">
        <f>SUM(P37:P40)</f>
        <v>10</v>
      </c>
      <c r="Q36" s="21">
        <f>SUM(Q37:Q40)</f>
        <v>6</v>
      </c>
      <c r="R36" s="21">
        <f>+S36+T36</f>
        <v>30</v>
      </c>
      <c r="S36" s="21">
        <f>SUM(S37:S40)</f>
        <v>25</v>
      </c>
      <c r="T36" s="21">
        <f>SUM(T37:T40)</f>
        <v>5</v>
      </c>
      <c r="U36" s="21">
        <f>+V36+W36</f>
        <v>19</v>
      </c>
      <c r="V36" s="21">
        <f>SUM(V37:V40)</f>
        <v>17</v>
      </c>
      <c r="W36" s="21">
        <f>SUM(W37:W40)</f>
        <v>2</v>
      </c>
      <c r="X36" s="21">
        <f>+Y36+Z36</f>
        <v>24</v>
      </c>
      <c r="Y36" s="21">
        <f>SUM(Y37:Y40)</f>
        <v>19</v>
      </c>
      <c r="Z36" s="21">
        <f>SUM(Z37:Z40)</f>
        <v>5</v>
      </c>
      <c r="AA36" s="21">
        <f>+AB36+AC36</f>
        <v>16</v>
      </c>
      <c r="AB36" s="21">
        <f>SUM(AB37:AB40)</f>
        <v>14</v>
      </c>
      <c r="AC36" s="21">
        <f>SUM(AC37:AC40)</f>
        <v>2</v>
      </c>
      <c r="AD36" s="21">
        <f>+AE36+AF36</f>
        <v>26</v>
      </c>
      <c r="AE36" s="21">
        <f>SUM(AE37:AE40)</f>
        <v>22</v>
      </c>
      <c r="AF36" s="21">
        <f>SUM(AF37:AF40)</f>
        <v>4</v>
      </c>
      <c r="AG36" s="21">
        <f>+AH36+AI36</f>
        <v>17</v>
      </c>
      <c r="AH36" s="21">
        <f>SUM(AH37:AH40)</f>
        <v>17</v>
      </c>
      <c r="AI36" s="21">
        <f>SUM(AI37:AI40)</f>
        <v>0</v>
      </c>
      <c r="AJ36" s="21">
        <f>+AK36+AL36</f>
        <v>25</v>
      </c>
      <c r="AK36" s="21">
        <f>SUM(AK37:AK40)</f>
        <v>22</v>
      </c>
      <c r="AL36" s="21">
        <f>SUM(AL37:AL40)</f>
        <v>3</v>
      </c>
      <c r="AM36" s="21">
        <v>20</v>
      </c>
      <c r="AN36" s="21">
        <v>18</v>
      </c>
      <c r="AO36" s="21">
        <v>2</v>
      </c>
    </row>
    <row r="37" spans="1:41" ht="12.75" customHeight="1" x14ac:dyDescent="0.25">
      <c r="A37" s="18" t="s">
        <v>6</v>
      </c>
      <c r="B37" s="16"/>
      <c r="C37" s="22">
        <f t="shared" ref="C37:C40" si="72">+D37+E37</f>
        <v>9</v>
      </c>
      <c r="D37" s="22">
        <v>8</v>
      </c>
      <c r="E37" s="22">
        <v>1</v>
      </c>
      <c r="F37" s="23">
        <f>+G37+H37</f>
        <v>4</v>
      </c>
      <c r="G37" s="23">
        <v>4</v>
      </c>
      <c r="H37" s="23">
        <v>0</v>
      </c>
      <c r="I37" s="23">
        <f t="shared" ref="I37:I40" si="73">+J37+K37</f>
        <v>9</v>
      </c>
      <c r="J37" s="23">
        <v>6</v>
      </c>
      <c r="K37" s="23">
        <v>3</v>
      </c>
      <c r="L37" s="23">
        <f t="shared" ref="L37:L40" si="74">+M37+N37</f>
        <v>4</v>
      </c>
      <c r="M37" s="22">
        <v>3</v>
      </c>
      <c r="N37" s="22">
        <v>1</v>
      </c>
      <c r="O37" s="23">
        <f t="shared" ref="O37:O40" si="75">+P37+Q37</f>
        <v>7</v>
      </c>
      <c r="P37" s="22">
        <v>2</v>
      </c>
      <c r="Q37" s="22">
        <v>5</v>
      </c>
      <c r="R37" s="23">
        <f t="shared" ref="R37:R40" si="76">+S37+T37</f>
        <v>10</v>
      </c>
      <c r="S37" s="22">
        <v>9</v>
      </c>
      <c r="T37" s="22">
        <v>1</v>
      </c>
      <c r="U37" s="23">
        <f t="shared" ref="U37:U40" si="77">+V37+W37</f>
        <v>6</v>
      </c>
      <c r="V37" s="22">
        <v>5</v>
      </c>
      <c r="W37" s="22">
        <v>1</v>
      </c>
      <c r="X37" s="23">
        <f t="shared" ref="X37:X40" si="78">+Y37+Z37</f>
        <v>11</v>
      </c>
      <c r="Y37" s="22">
        <v>8</v>
      </c>
      <c r="Z37" s="22">
        <v>3</v>
      </c>
      <c r="AA37" s="23">
        <f t="shared" ref="AA37:AA40" si="79">+AB37+AC37</f>
        <v>5</v>
      </c>
      <c r="AB37" s="22">
        <v>5</v>
      </c>
      <c r="AC37" s="22">
        <v>0</v>
      </c>
      <c r="AD37" s="23">
        <f t="shared" ref="AD37:AD40" si="80">+AE37+AF37</f>
        <v>9</v>
      </c>
      <c r="AE37" s="22">
        <v>9</v>
      </c>
      <c r="AF37" s="22">
        <v>0</v>
      </c>
      <c r="AG37" s="23">
        <f t="shared" ref="AG37:AG40" si="81">+AH37+AI37</f>
        <v>7</v>
      </c>
      <c r="AH37" s="22">
        <v>7</v>
      </c>
      <c r="AI37" s="22">
        <v>0</v>
      </c>
      <c r="AJ37" s="23">
        <f t="shared" ref="AJ37:AJ40" si="82">+AK37+AL37</f>
        <v>14</v>
      </c>
      <c r="AK37" s="22">
        <v>13</v>
      </c>
      <c r="AL37" s="22">
        <v>1</v>
      </c>
      <c r="AM37" s="23">
        <v>3</v>
      </c>
      <c r="AN37" s="22">
        <v>3</v>
      </c>
      <c r="AO37" s="22">
        <v>0</v>
      </c>
    </row>
    <row r="38" spans="1:41" s="1" customFormat="1" ht="12.75" customHeight="1" x14ac:dyDescent="0.25">
      <c r="A38" s="18" t="s">
        <v>7</v>
      </c>
      <c r="B38" s="16"/>
      <c r="C38" s="22">
        <f t="shared" si="72"/>
        <v>9</v>
      </c>
      <c r="D38" s="22">
        <v>8</v>
      </c>
      <c r="E38" s="22">
        <v>1</v>
      </c>
      <c r="F38" s="23">
        <f t="shared" ref="F38:F40" si="83">+G38+H38</f>
        <v>9</v>
      </c>
      <c r="G38" s="23">
        <v>7</v>
      </c>
      <c r="H38" s="23">
        <v>2</v>
      </c>
      <c r="I38" s="23">
        <f t="shared" si="73"/>
        <v>9</v>
      </c>
      <c r="J38" s="23">
        <v>8</v>
      </c>
      <c r="K38" s="23">
        <v>1</v>
      </c>
      <c r="L38" s="23">
        <f t="shared" si="74"/>
        <v>10</v>
      </c>
      <c r="M38" s="22">
        <v>10</v>
      </c>
      <c r="N38" s="22">
        <v>0</v>
      </c>
      <c r="O38" s="23">
        <f t="shared" si="75"/>
        <v>3</v>
      </c>
      <c r="P38" s="22">
        <v>3</v>
      </c>
      <c r="Q38" s="22">
        <v>0</v>
      </c>
      <c r="R38" s="23">
        <f t="shared" si="76"/>
        <v>17</v>
      </c>
      <c r="S38" s="22">
        <v>13</v>
      </c>
      <c r="T38" s="22">
        <v>4</v>
      </c>
      <c r="U38" s="23">
        <f t="shared" si="77"/>
        <v>9</v>
      </c>
      <c r="V38" s="22">
        <v>9</v>
      </c>
      <c r="W38" s="22">
        <v>0</v>
      </c>
      <c r="X38" s="23">
        <f t="shared" si="78"/>
        <v>11</v>
      </c>
      <c r="Y38" s="22">
        <v>9</v>
      </c>
      <c r="Z38" s="22">
        <v>2</v>
      </c>
      <c r="AA38" s="23">
        <f t="shared" si="79"/>
        <v>7</v>
      </c>
      <c r="AB38" s="22">
        <v>6</v>
      </c>
      <c r="AC38" s="22">
        <v>1</v>
      </c>
      <c r="AD38" s="23">
        <f t="shared" si="80"/>
        <v>14</v>
      </c>
      <c r="AE38" s="22">
        <v>11</v>
      </c>
      <c r="AF38" s="22">
        <v>3</v>
      </c>
      <c r="AG38" s="23">
        <f t="shared" si="81"/>
        <v>9</v>
      </c>
      <c r="AH38" s="22">
        <v>9</v>
      </c>
      <c r="AI38" s="22">
        <v>0</v>
      </c>
      <c r="AJ38" s="23">
        <f t="shared" si="82"/>
        <v>7</v>
      </c>
      <c r="AK38" s="22">
        <v>5</v>
      </c>
      <c r="AL38" s="22">
        <v>2</v>
      </c>
      <c r="AM38" s="23">
        <v>10</v>
      </c>
      <c r="AN38" s="22">
        <v>9</v>
      </c>
      <c r="AO38" s="22">
        <v>1</v>
      </c>
    </row>
    <row r="39" spans="1:41" ht="12.75" customHeight="1" x14ac:dyDescent="0.25">
      <c r="A39" s="18" t="s">
        <v>13</v>
      </c>
      <c r="B39" s="16"/>
      <c r="C39" s="22">
        <f t="shared" si="72"/>
        <v>1</v>
      </c>
      <c r="D39" s="22">
        <v>1</v>
      </c>
      <c r="E39" s="22">
        <v>0</v>
      </c>
      <c r="F39" s="23">
        <f t="shared" si="83"/>
        <v>3</v>
      </c>
      <c r="G39" s="23">
        <v>3</v>
      </c>
      <c r="H39" s="23">
        <v>0</v>
      </c>
      <c r="I39" s="23">
        <f t="shared" si="73"/>
        <v>1</v>
      </c>
      <c r="J39" s="23">
        <v>1</v>
      </c>
      <c r="K39" s="23">
        <v>0</v>
      </c>
      <c r="L39" s="23">
        <f t="shared" si="74"/>
        <v>4</v>
      </c>
      <c r="M39" s="22">
        <v>3</v>
      </c>
      <c r="N39" s="22">
        <v>1</v>
      </c>
      <c r="O39" s="23">
        <f t="shared" si="75"/>
        <v>5</v>
      </c>
      <c r="P39" s="22">
        <v>4</v>
      </c>
      <c r="Q39" s="22">
        <v>1</v>
      </c>
      <c r="R39" s="23">
        <f t="shared" si="76"/>
        <v>1</v>
      </c>
      <c r="S39" s="22">
        <v>1</v>
      </c>
      <c r="T39" s="22">
        <v>0</v>
      </c>
      <c r="U39" s="23">
        <f t="shared" si="77"/>
        <v>3</v>
      </c>
      <c r="V39" s="22">
        <v>3</v>
      </c>
      <c r="W39" s="22">
        <v>0</v>
      </c>
      <c r="X39" s="23">
        <f t="shared" si="78"/>
        <v>2</v>
      </c>
      <c r="Y39" s="22">
        <v>2</v>
      </c>
      <c r="Z39" s="22">
        <v>0</v>
      </c>
      <c r="AA39" s="23">
        <f t="shared" si="79"/>
        <v>3</v>
      </c>
      <c r="AB39" s="22">
        <v>3</v>
      </c>
      <c r="AC39" s="22">
        <v>0</v>
      </c>
      <c r="AD39" s="23">
        <f t="shared" si="80"/>
        <v>1</v>
      </c>
      <c r="AE39" s="22">
        <v>0</v>
      </c>
      <c r="AF39" s="22">
        <v>1</v>
      </c>
      <c r="AG39" s="23">
        <f t="shared" si="81"/>
        <v>1</v>
      </c>
      <c r="AH39" s="22">
        <v>1</v>
      </c>
      <c r="AI39" s="22">
        <v>0</v>
      </c>
      <c r="AJ39" s="23">
        <f t="shared" si="82"/>
        <v>3</v>
      </c>
      <c r="AK39" s="22">
        <v>3</v>
      </c>
      <c r="AL39" s="22">
        <v>0</v>
      </c>
      <c r="AM39" s="23">
        <v>6</v>
      </c>
      <c r="AN39" s="22">
        <v>5</v>
      </c>
      <c r="AO39" s="22">
        <v>1</v>
      </c>
    </row>
    <row r="40" spans="1:41" ht="12.75" customHeight="1" x14ac:dyDescent="0.25">
      <c r="A40" s="18" t="s">
        <v>18</v>
      </c>
      <c r="B40" s="16"/>
      <c r="C40" s="22">
        <f t="shared" si="72"/>
        <v>3</v>
      </c>
      <c r="D40" s="22">
        <v>3</v>
      </c>
      <c r="E40" s="22">
        <v>0</v>
      </c>
      <c r="F40" s="23">
        <f t="shared" si="83"/>
        <v>1</v>
      </c>
      <c r="G40" s="23">
        <v>1</v>
      </c>
      <c r="H40" s="23">
        <v>0</v>
      </c>
      <c r="I40" s="23">
        <f t="shared" si="73"/>
        <v>0</v>
      </c>
      <c r="J40" s="23">
        <v>0</v>
      </c>
      <c r="K40" s="23">
        <v>0</v>
      </c>
      <c r="L40" s="23">
        <f t="shared" si="74"/>
        <v>3</v>
      </c>
      <c r="M40" s="22">
        <v>3</v>
      </c>
      <c r="N40" s="22">
        <v>0</v>
      </c>
      <c r="O40" s="23">
        <f t="shared" si="75"/>
        <v>1</v>
      </c>
      <c r="P40" s="22">
        <v>1</v>
      </c>
      <c r="Q40" s="22">
        <v>0</v>
      </c>
      <c r="R40" s="23">
        <f t="shared" si="76"/>
        <v>2</v>
      </c>
      <c r="S40" s="22">
        <v>2</v>
      </c>
      <c r="T40" s="22">
        <v>0</v>
      </c>
      <c r="U40" s="23">
        <f t="shared" si="77"/>
        <v>1</v>
      </c>
      <c r="V40" s="22">
        <v>0</v>
      </c>
      <c r="W40" s="22">
        <v>1</v>
      </c>
      <c r="X40" s="23">
        <f t="shared" si="78"/>
        <v>0</v>
      </c>
      <c r="Y40" s="22">
        <v>0</v>
      </c>
      <c r="Z40" s="22">
        <v>0</v>
      </c>
      <c r="AA40" s="23">
        <f t="shared" si="79"/>
        <v>1</v>
      </c>
      <c r="AB40" s="22">
        <v>0</v>
      </c>
      <c r="AC40" s="22">
        <v>1</v>
      </c>
      <c r="AD40" s="23">
        <f t="shared" si="80"/>
        <v>2</v>
      </c>
      <c r="AE40" s="22">
        <v>2</v>
      </c>
      <c r="AF40" s="22">
        <v>0</v>
      </c>
      <c r="AG40" s="23">
        <f t="shared" si="81"/>
        <v>0</v>
      </c>
      <c r="AH40" s="22">
        <v>0</v>
      </c>
      <c r="AI40" s="22">
        <v>0</v>
      </c>
      <c r="AJ40" s="23">
        <f t="shared" si="82"/>
        <v>1</v>
      </c>
      <c r="AK40" s="22">
        <v>1</v>
      </c>
      <c r="AL40" s="22">
        <v>0</v>
      </c>
      <c r="AM40" s="23">
        <v>1</v>
      </c>
      <c r="AN40" s="22">
        <v>1</v>
      </c>
      <c r="AO40" s="22">
        <v>0</v>
      </c>
    </row>
    <row r="41" spans="1:41" ht="12.75" customHeight="1" x14ac:dyDescent="0.25">
      <c r="A41" s="19" t="s">
        <v>43</v>
      </c>
      <c r="B41" s="17"/>
      <c r="C41" s="21">
        <f>+D41+E41:E42</f>
        <v>28</v>
      </c>
      <c r="D41" s="21">
        <f>SUM(D42:D43)</f>
        <v>26</v>
      </c>
      <c r="E41" s="21">
        <f>SUM(E42:E43)</f>
        <v>2</v>
      </c>
      <c r="F41" s="21">
        <f>+G41+H41:H42</f>
        <v>15</v>
      </c>
      <c r="G41" s="21">
        <f>SUM(G42:G43)</f>
        <v>12</v>
      </c>
      <c r="H41" s="21">
        <f>SUM(H42:H43)</f>
        <v>3</v>
      </c>
      <c r="I41" s="21">
        <f>+J41+K41:K42</f>
        <v>32</v>
      </c>
      <c r="J41" s="21">
        <f>SUM(J42:J43)</f>
        <v>31</v>
      </c>
      <c r="K41" s="21">
        <f>SUM(K42:K43)</f>
        <v>1</v>
      </c>
      <c r="L41" s="21">
        <f>+M41+N41:N42</f>
        <v>17</v>
      </c>
      <c r="M41" s="21">
        <f>SUM(M42:M43)</f>
        <v>13</v>
      </c>
      <c r="N41" s="21">
        <f>SUM(N42:N43)</f>
        <v>4</v>
      </c>
      <c r="O41" s="21">
        <f>+P41+Q41:Q42</f>
        <v>10</v>
      </c>
      <c r="P41" s="21">
        <f>SUM(P42:P43)</f>
        <v>9</v>
      </c>
      <c r="Q41" s="21">
        <f>SUM(Q42:Q43)</f>
        <v>1</v>
      </c>
      <c r="R41" s="21">
        <f>+S41+T41:T42</f>
        <v>23</v>
      </c>
      <c r="S41" s="21">
        <f>SUM(S42:S43)</f>
        <v>18</v>
      </c>
      <c r="T41" s="21">
        <f>SUM(T42:T43)</f>
        <v>5</v>
      </c>
      <c r="U41" s="21">
        <f>+V41+W41:W42</f>
        <v>24</v>
      </c>
      <c r="V41" s="21">
        <f>SUM(V42:V43)</f>
        <v>18</v>
      </c>
      <c r="W41" s="21">
        <f>SUM(W42:W43)</f>
        <v>6</v>
      </c>
      <c r="X41" s="21">
        <f>+Y41+Z41:Z42</f>
        <v>19</v>
      </c>
      <c r="Y41" s="21">
        <f>SUM(Y42:Y43)</f>
        <v>16</v>
      </c>
      <c r="Z41" s="21">
        <f>SUM(Z42:Z43)</f>
        <v>3</v>
      </c>
      <c r="AA41" s="21">
        <f>+AB41+AC41:AC42</f>
        <v>20</v>
      </c>
      <c r="AB41" s="21">
        <f>SUM(AB42:AB43)</f>
        <v>17</v>
      </c>
      <c r="AC41" s="21">
        <f>SUM(AC42:AC43)</f>
        <v>3</v>
      </c>
      <c r="AD41" s="21">
        <f>+AE41+AF41:AF42</f>
        <v>14</v>
      </c>
      <c r="AE41" s="21">
        <f>SUM(AE42:AE43)</f>
        <v>13</v>
      </c>
      <c r="AF41" s="21">
        <f>SUM(AF42:AF43)</f>
        <v>1</v>
      </c>
      <c r="AG41" s="21">
        <f>+AH41+AI41:AI42</f>
        <v>33</v>
      </c>
      <c r="AH41" s="21">
        <f>SUM(AH42:AH43)</f>
        <v>25</v>
      </c>
      <c r="AI41" s="21">
        <f>SUM(AI42:AI43)</f>
        <v>8</v>
      </c>
      <c r="AJ41" s="21">
        <f>+AK41+AL41:AL42</f>
        <v>28</v>
      </c>
      <c r="AK41" s="21">
        <f>SUM(AK42:AK43)</f>
        <v>19</v>
      </c>
      <c r="AL41" s="21">
        <f>SUM(AL42:AL43)</f>
        <v>9</v>
      </c>
      <c r="AM41" s="21">
        <v>22</v>
      </c>
      <c r="AN41" s="21">
        <v>18</v>
      </c>
      <c r="AO41" s="21">
        <v>4</v>
      </c>
    </row>
    <row r="42" spans="1:41" s="1" customFormat="1" ht="12.75" customHeight="1" x14ac:dyDescent="0.25">
      <c r="A42" s="18" t="s">
        <v>10</v>
      </c>
      <c r="B42" s="16"/>
      <c r="C42" s="22">
        <f t="shared" ref="C42:C43" si="84">+D42+E42:E43</f>
        <v>6</v>
      </c>
      <c r="D42" s="22">
        <v>6</v>
      </c>
      <c r="E42" s="22">
        <v>0</v>
      </c>
      <c r="F42" s="23">
        <f t="shared" ref="F42:F43" si="85">+G42+H42:H43</f>
        <v>2</v>
      </c>
      <c r="G42" s="22">
        <v>2</v>
      </c>
      <c r="H42" s="22">
        <v>0</v>
      </c>
      <c r="I42" s="23">
        <f t="shared" ref="I42:I43" si="86">+J42+K42:K43</f>
        <v>5</v>
      </c>
      <c r="J42" s="23">
        <v>5</v>
      </c>
      <c r="K42" s="23">
        <v>0</v>
      </c>
      <c r="L42" s="23">
        <f t="shared" ref="L42:L43" si="87">+M42+N42:N43</f>
        <v>2</v>
      </c>
      <c r="M42" s="22">
        <v>1</v>
      </c>
      <c r="N42" s="22">
        <v>1</v>
      </c>
      <c r="O42" s="23">
        <f t="shared" ref="O42:O43" si="88">+P42+Q42:Q43</f>
        <v>0</v>
      </c>
      <c r="P42" s="22">
        <v>0</v>
      </c>
      <c r="Q42" s="22">
        <v>0</v>
      </c>
      <c r="R42" s="23">
        <f t="shared" ref="R42:R43" si="89">+S42+T42:T43</f>
        <v>1</v>
      </c>
      <c r="S42" s="22">
        <v>1</v>
      </c>
      <c r="T42" s="22">
        <v>0</v>
      </c>
      <c r="U42" s="23">
        <f t="shared" ref="U42:U43" si="90">+V42+W42:W43</f>
        <v>7</v>
      </c>
      <c r="V42" s="22">
        <v>6</v>
      </c>
      <c r="W42" s="22">
        <v>1</v>
      </c>
      <c r="X42" s="23">
        <f t="shared" ref="X42:X43" si="91">+Y42+Z42:Z43</f>
        <v>0</v>
      </c>
      <c r="Y42" s="22">
        <v>0</v>
      </c>
      <c r="Z42" s="22">
        <v>0</v>
      </c>
      <c r="AA42" s="23">
        <f t="shared" ref="AA42:AA43" si="92">+AB42+AC42:AC43</f>
        <v>4</v>
      </c>
      <c r="AB42" s="22">
        <v>3</v>
      </c>
      <c r="AC42" s="22">
        <v>1</v>
      </c>
      <c r="AD42" s="23">
        <f t="shared" ref="AD42:AD43" si="93">+AE42+AF42:AF43</f>
        <v>0</v>
      </c>
      <c r="AE42" s="22">
        <v>0</v>
      </c>
      <c r="AF42" s="22">
        <v>0</v>
      </c>
      <c r="AG42" s="23">
        <f t="shared" ref="AG42:AG43" si="94">+AH42+AI42:AI43</f>
        <v>4</v>
      </c>
      <c r="AH42" s="22">
        <v>2</v>
      </c>
      <c r="AI42" s="22">
        <v>2</v>
      </c>
      <c r="AJ42" s="23">
        <f t="shared" ref="AJ42:AJ43" si="95">+AK42+AL42:AL43</f>
        <v>3</v>
      </c>
      <c r="AK42" s="22">
        <v>2</v>
      </c>
      <c r="AL42" s="22">
        <v>1</v>
      </c>
      <c r="AM42" s="23">
        <v>0</v>
      </c>
      <c r="AN42" s="22">
        <v>0</v>
      </c>
      <c r="AO42" s="22">
        <v>0</v>
      </c>
    </row>
    <row r="43" spans="1:41" ht="12.75" customHeight="1" x14ac:dyDescent="0.25">
      <c r="A43" s="18" t="s">
        <v>24</v>
      </c>
      <c r="B43" s="16"/>
      <c r="C43" s="22">
        <f t="shared" si="84"/>
        <v>22</v>
      </c>
      <c r="D43" s="22">
        <v>20</v>
      </c>
      <c r="E43" s="22">
        <v>2</v>
      </c>
      <c r="F43" s="23">
        <f t="shared" si="85"/>
        <v>13</v>
      </c>
      <c r="G43" s="22">
        <v>10</v>
      </c>
      <c r="H43" s="22">
        <v>3</v>
      </c>
      <c r="I43" s="23">
        <f t="shared" si="86"/>
        <v>27</v>
      </c>
      <c r="J43" s="23">
        <v>26</v>
      </c>
      <c r="K43" s="23">
        <v>1</v>
      </c>
      <c r="L43" s="23">
        <f t="shared" si="87"/>
        <v>15</v>
      </c>
      <c r="M43" s="22">
        <v>12</v>
      </c>
      <c r="N43" s="22">
        <v>3</v>
      </c>
      <c r="O43" s="23">
        <f t="shared" si="88"/>
        <v>10</v>
      </c>
      <c r="P43" s="22">
        <v>9</v>
      </c>
      <c r="Q43" s="22">
        <v>1</v>
      </c>
      <c r="R43" s="23">
        <f t="shared" si="89"/>
        <v>22</v>
      </c>
      <c r="S43" s="22">
        <v>17</v>
      </c>
      <c r="T43" s="22">
        <v>5</v>
      </c>
      <c r="U43" s="23">
        <f t="shared" si="90"/>
        <v>17</v>
      </c>
      <c r="V43" s="22">
        <v>12</v>
      </c>
      <c r="W43" s="22">
        <v>5</v>
      </c>
      <c r="X43" s="23">
        <f t="shared" si="91"/>
        <v>19</v>
      </c>
      <c r="Y43" s="22">
        <v>16</v>
      </c>
      <c r="Z43" s="22">
        <v>3</v>
      </c>
      <c r="AA43" s="23">
        <f t="shared" si="92"/>
        <v>16</v>
      </c>
      <c r="AB43" s="22">
        <v>14</v>
      </c>
      <c r="AC43" s="22">
        <v>2</v>
      </c>
      <c r="AD43" s="23">
        <f t="shared" si="93"/>
        <v>14</v>
      </c>
      <c r="AE43" s="22">
        <v>13</v>
      </c>
      <c r="AF43" s="22">
        <v>1</v>
      </c>
      <c r="AG43" s="23">
        <f t="shared" si="94"/>
        <v>29</v>
      </c>
      <c r="AH43" s="22">
        <v>23</v>
      </c>
      <c r="AI43" s="22">
        <v>6</v>
      </c>
      <c r="AJ43" s="23">
        <f t="shared" si="95"/>
        <v>25</v>
      </c>
      <c r="AK43" s="22">
        <v>17</v>
      </c>
      <c r="AL43" s="22">
        <v>8</v>
      </c>
      <c r="AM43" s="23">
        <v>22</v>
      </c>
      <c r="AN43" s="22">
        <v>18</v>
      </c>
      <c r="AO43" s="22">
        <v>4</v>
      </c>
    </row>
    <row r="44" spans="1:41" ht="12.75" customHeight="1" x14ac:dyDescent="0.25">
      <c r="A44" s="19" t="s">
        <v>44</v>
      </c>
      <c r="B44" s="17"/>
      <c r="C44" s="21">
        <f>+D44+E44</f>
        <v>34</v>
      </c>
      <c r="D44" s="21">
        <f>SUM(D45:D47)</f>
        <v>28</v>
      </c>
      <c r="E44" s="21">
        <f>SUM(E45:E47)</f>
        <v>6</v>
      </c>
      <c r="F44" s="21">
        <f>+G44+H44</f>
        <v>38</v>
      </c>
      <c r="G44" s="21">
        <f>SUM(G45:G47)</f>
        <v>35</v>
      </c>
      <c r="H44" s="21">
        <f>SUM(H45:H47)</f>
        <v>3</v>
      </c>
      <c r="I44" s="21">
        <f>+J44+K44</f>
        <v>39</v>
      </c>
      <c r="J44" s="21">
        <f>SUM(J45:J47)</f>
        <v>33</v>
      </c>
      <c r="K44" s="21">
        <f>SUM(K45:K47)</f>
        <v>6</v>
      </c>
      <c r="L44" s="21">
        <f>+M44+N44</f>
        <v>27</v>
      </c>
      <c r="M44" s="21">
        <f>SUM(M45:M47)</f>
        <v>20</v>
      </c>
      <c r="N44" s="21">
        <f>SUM(N45:N47)</f>
        <v>7</v>
      </c>
      <c r="O44" s="21">
        <f>+P44+Q44</f>
        <v>45</v>
      </c>
      <c r="P44" s="21">
        <f>SUM(P45:P47)</f>
        <v>38</v>
      </c>
      <c r="Q44" s="21">
        <f>SUM(Q45:Q47)</f>
        <v>7</v>
      </c>
      <c r="R44" s="21">
        <f>+S44+T44</f>
        <v>49</v>
      </c>
      <c r="S44" s="21">
        <f>SUM(S45:S47)</f>
        <v>46</v>
      </c>
      <c r="T44" s="21">
        <f>SUM(T45:T47)</f>
        <v>3</v>
      </c>
      <c r="U44" s="21">
        <f>+V44+W44</f>
        <v>42</v>
      </c>
      <c r="V44" s="21">
        <f>SUM(V45:V47)</f>
        <v>39</v>
      </c>
      <c r="W44" s="21">
        <f>SUM(W45:W47)</f>
        <v>3</v>
      </c>
      <c r="X44" s="21">
        <f>+Y44+Z44</f>
        <v>41</v>
      </c>
      <c r="Y44" s="21">
        <f>SUM(Y45:Y47)</f>
        <v>35</v>
      </c>
      <c r="Z44" s="21">
        <f>SUM(Z45:Z47)</f>
        <v>6</v>
      </c>
      <c r="AA44" s="21">
        <f>+AB44+AC44</f>
        <v>34</v>
      </c>
      <c r="AB44" s="21">
        <f>SUM(AB45:AB47)</f>
        <v>29</v>
      </c>
      <c r="AC44" s="21">
        <f>SUM(AC45:AC47)</f>
        <v>5</v>
      </c>
      <c r="AD44" s="21">
        <f>+AE44+AF44</f>
        <v>44</v>
      </c>
      <c r="AE44" s="21">
        <f t="shared" ref="AE44:AF44" si="96">SUM(AE45:AE47)</f>
        <v>38</v>
      </c>
      <c r="AF44" s="21">
        <f t="shared" si="96"/>
        <v>6</v>
      </c>
      <c r="AG44" s="21">
        <f>+AH44+AI44</f>
        <v>54</v>
      </c>
      <c r="AH44" s="21">
        <v>46</v>
      </c>
      <c r="AI44" s="21">
        <v>8</v>
      </c>
      <c r="AJ44" s="21">
        <f>+AK44+AL44</f>
        <v>48</v>
      </c>
      <c r="AK44" s="21">
        <v>43</v>
      </c>
      <c r="AL44" s="21">
        <v>5</v>
      </c>
      <c r="AM44" s="21">
        <v>42</v>
      </c>
      <c r="AN44" s="21">
        <v>32</v>
      </c>
      <c r="AO44" s="21">
        <v>10</v>
      </c>
    </row>
    <row r="45" spans="1:41" ht="12.75" customHeight="1" x14ac:dyDescent="0.25">
      <c r="A45" s="18" t="s">
        <v>11</v>
      </c>
      <c r="B45" s="16"/>
      <c r="C45" s="22">
        <f t="shared" ref="C45:C47" si="97">+D45+E45</f>
        <v>9</v>
      </c>
      <c r="D45" s="22">
        <v>6</v>
      </c>
      <c r="E45" s="22">
        <v>3</v>
      </c>
      <c r="F45" s="22">
        <f t="shared" ref="F45:F47" si="98">+G45+H45</f>
        <v>8</v>
      </c>
      <c r="G45" s="22">
        <v>8</v>
      </c>
      <c r="H45" s="22">
        <v>0</v>
      </c>
      <c r="I45" s="22">
        <f t="shared" ref="I45:I47" si="99">+J45+K45</f>
        <v>3</v>
      </c>
      <c r="J45" s="22">
        <v>2</v>
      </c>
      <c r="K45" s="22">
        <v>1</v>
      </c>
      <c r="L45" s="22">
        <f t="shared" ref="L45:L47" si="100">+M45+N45</f>
        <v>2</v>
      </c>
      <c r="M45" s="22">
        <v>1</v>
      </c>
      <c r="N45" s="22">
        <v>1</v>
      </c>
      <c r="O45" s="22">
        <f t="shared" ref="O45:O47" si="101">+P45+Q45</f>
        <v>7</v>
      </c>
      <c r="P45" s="22">
        <v>6</v>
      </c>
      <c r="Q45" s="22">
        <v>1</v>
      </c>
      <c r="R45" s="22">
        <f t="shared" ref="R45:R47" si="102">+S45+T45</f>
        <v>9</v>
      </c>
      <c r="S45" s="22">
        <v>8</v>
      </c>
      <c r="T45" s="22">
        <v>1</v>
      </c>
      <c r="U45" s="22">
        <f t="shared" ref="U45:U47" si="103">+V45+W45</f>
        <v>3</v>
      </c>
      <c r="V45" s="22">
        <v>3</v>
      </c>
      <c r="W45" s="22">
        <v>0</v>
      </c>
      <c r="X45" s="22">
        <f t="shared" ref="X45:X47" si="104">+Y45+Z45</f>
        <v>4</v>
      </c>
      <c r="Y45" s="22">
        <v>3</v>
      </c>
      <c r="Z45" s="22">
        <v>1</v>
      </c>
      <c r="AA45" s="22">
        <f t="shared" ref="AA45:AA47" si="105">+AB45+AC45</f>
        <v>0</v>
      </c>
      <c r="AB45" s="22">
        <v>0</v>
      </c>
      <c r="AC45" s="22">
        <v>0</v>
      </c>
      <c r="AD45" s="22">
        <f t="shared" ref="AD45:AD47" si="106">+AE45+AF45</f>
        <v>6</v>
      </c>
      <c r="AE45" s="22">
        <v>5</v>
      </c>
      <c r="AF45" s="22">
        <v>1</v>
      </c>
      <c r="AG45" s="22">
        <f t="shared" ref="AG45:AG47" si="107">+AH45+AI45</f>
        <v>9</v>
      </c>
      <c r="AH45" s="22">
        <v>8</v>
      </c>
      <c r="AI45" s="22">
        <v>1</v>
      </c>
      <c r="AJ45" s="22">
        <f t="shared" ref="AJ45:AJ47" si="108">+AK45+AL45</f>
        <v>8</v>
      </c>
      <c r="AK45" s="22">
        <v>7</v>
      </c>
      <c r="AL45" s="22">
        <v>1</v>
      </c>
      <c r="AM45" s="22">
        <v>5</v>
      </c>
      <c r="AN45" s="22">
        <v>4</v>
      </c>
      <c r="AO45" s="22">
        <v>1</v>
      </c>
    </row>
    <row r="46" spans="1:41" s="1" customFormat="1" ht="12.75" customHeight="1" x14ac:dyDescent="0.25">
      <c r="A46" s="18" t="s">
        <v>14</v>
      </c>
      <c r="B46" s="16"/>
      <c r="C46" s="22">
        <f t="shared" si="97"/>
        <v>14</v>
      </c>
      <c r="D46" s="22">
        <v>11</v>
      </c>
      <c r="E46" s="22">
        <v>3</v>
      </c>
      <c r="F46" s="22">
        <f t="shared" si="98"/>
        <v>22</v>
      </c>
      <c r="G46" s="22">
        <v>19</v>
      </c>
      <c r="H46" s="22">
        <v>3</v>
      </c>
      <c r="I46" s="22">
        <f t="shared" si="99"/>
        <v>18</v>
      </c>
      <c r="J46" s="22">
        <v>14</v>
      </c>
      <c r="K46" s="22">
        <v>4</v>
      </c>
      <c r="L46" s="22">
        <f t="shared" si="100"/>
        <v>13</v>
      </c>
      <c r="M46" s="22">
        <v>10</v>
      </c>
      <c r="N46" s="22">
        <v>3</v>
      </c>
      <c r="O46" s="22">
        <f t="shared" si="101"/>
        <v>25</v>
      </c>
      <c r="P46" s="22">
        <v>21</v>
      </c>
      <c r="Q46" s="22">
        <v>4</v>
      </c>
      <c r="R46" s="22">
        <f t="shared" si="102"/>
        <v>26</v>
      </c>
      <c r="S46" s="22">
        <v>24</v>
      </c>
      <c r="T46" s="22">
        <v>2</v>
      </c>
      <c r="U46" s="22">
        <f t="shared" si="103"/>
        <v>29</v>
      </c>
      <c r="V46" s="22">
        <v>28</v>
      </c>
      <c r="W46" s="22">
        <v>1</v>
      </c>
      <c r="X46" s="22">
        <f t="shared" si="104"/>
        <v>26</v>
      </c>
      <c r="Y46" s="22">
        <v>22</v>
      </c>
      <c r="Z46" s="22">
        <v>4</v>
      </c>
      <c r="AA46" s="22">
        <f t="shared" si="105"/>
        <v>23</v>
      </c>
      <c r="AB46" s="22">
        <v>19</v>
      </c>
      <c r="AC46" s="22">
        <v>4</v>
      </c>
      <c r="AD46" s="22">
        <f t="shared" si="106"/>
        <v>24</v>
      </c>
      <c r="AE46" s="22">
        <v>21</v>
      </c>
      <c r="AF46" s="22">
        <v>3</v>
      </c>
      <c r="AG46" s="22">
        <f t="shared" si="107"/>
        <v>30</v>
      </c>
      <c r="AH46" s="22">
        <v>24</v>
      </c>
      <c r="AI46" s="22">
        <v>6</v>
      </c>
      <c r="AJ46" s="22">
        <f t="shared" si="108"/>
        <v>27</v>
      </c>
      <c r="AK46" s="22">
        <v>24</v>
      </c>
      <c r="AL46" s="22">
        <v>3</v>
      </c>
      <c r="AM46" s="22">
        <v>27</v>
      </c>
      <c r="AN46" s="22">
        <v>20</v>
      </c>
      <c r="AO46" s="22">
        <v>7</v>
      </c>
    </row>
    <row r="47" spans="1:41" ht="12.75" customHeight="1" x14ac:dyDescent="0.25">
      <c r="A47" s="18" t="s">
        <v>15</v>
      </c>
      <c r="B47" s="16"/>
      <c r="C47" s="22">
        <f t="shared" si="97"/>
        <v>11</v>
      </c>
      <c r="D47" s="22">
        <v>11</v>
      </c>
      <c r="E47" s="22">
        <v>0</v>
      </c>
      <c r="F47" s="22">
        <f t="shared" si="98"/>
        <v>8</v>
      </c>
      <c r="G47" s="22">
        <v>8</v>
      </c>
      <c r="H47" s="22">
        <v>0</v>
      </c>
      <c r="I47" s="22">
        <f t="shared" si="99"/>
        <v>18</v>
      </c>
      <c r="J47" s="22">
        <v>17</v>
      </c>
      <c r="K47" s="22">
        <v>1</v>
      </c>
      <c r="L47" s="22">
        <f t="shared" si="100"/>
        <v>12</v>
      </c>
      <c r="M47" s="22">
        <v>9</v>
      </c>
      <c r="N47" s="22">
        <v>3</v>
      </c>
      <c r="O47" s="22">
        <f t="shared" si="101"/>
        <v>13</v>
      </c>
      <c r="P47" s="22">
        <v>11</v>
      </c>
      <c r="Q47" s="22">
        <v>2</v>
      </c>
      <c r="R47" s="22">
        <f t="shared" si="102"/>
        <v>14</v>
      </c>
      <c r="S47" s="22">
        <v>14</v>
      </c>
      <c r="T47" s="22">
        <v>0</v>
      </c>
      <c r="U47" s="22">
        <f t="shared" si="103"/>
        <v>10</v>
      </c>
      <c r="V47" s="22">
        <v>8</v>
      </c>
      <c r="W47" s="22">
        <v>2</v>
      </c>
      <c r="X47" s="22">
        <f t="shared" si="104"/>
        <v>11</v>
      </c>
      <c r="Y47" s="22">
        <v>10</v>
      </c>
      <c r="Z47" s="22">
        <v>1</v>
      </c>
      <c r="AA47" s="22">
        <f t="shared" si="105"/>
        <v>11</v>
      </c>
      <c r="AB47" s="22">
        <v>10</v>
      </c>
      <c r="AC47" s="22">
        <v>1</v>
      </c>
      <c r="AD47" s="22">
        <f t="shared" si="106"/>
        <v>14</v>
      </c>
      <c r="AE47" s="22">
        <v>12</v>
      </c>
      <c r="AF47" s="22">
        <v>2</v>
      </c>
      <c r="AG47" s="22">
        <f t="shared" si="107"/>
        <v>15</v>
      </c>
      <c r="AH47" s="22">
        <v>14</v>
      </c>
      <c r="AI47" s="22">
        <v>1</v>
      </c>
      <c r="AJ47" s="22">
        <f t="shared" si="108"/>
        <v>13</v>
      </c>
      <c r="AK47" s="22">
        <v>12</v>
      </c>
      <c r="AL47" s="22">
        <v>1</v>
      </c>
      <c r="AM47" s="22">
        <v>10</v>
      </c>
      <c r="AN47" s="22">
        <v>8</v>
      </c>
      <c r="AO47" s="22">
        <v>2</v>
      </c>
    </row>
    <row r="48" spans="1:41" ht="12.75" customHeight="1" x14ac:dyDescent="0.25">
      <c r="A48" s="19" t="s">
        <v>45</v>
      </c>
      <c r="B48" s="17"/>
      <c r="C48" s="21">
        <f>+D48+E48</f>
        <v>26</v>
      </c>
      <c r="D48" s="21">
        <f>SUM(D49:D51)</f>
        <v>24</v>
      </c>
      <c r="E48" s="21">
        <f>SUM(E49:E51)</f>
        <v>2</v>
      </c>
      <c r="F48" s="21">
        <f>+G48+H48</f>
        <v>32</v>
      </c>
      <c r="G48" s="21">
        <v>22</v>
      </c>
      <c r="H48" s="21">
        <v>10</v>
      </c>
      <c r="I48" s="21">
        <f>+J48+K48</f>
        <v>29</v>
      </c>
      <c r="J48" s="21">
        <f>SUM(J49:J51)</f>
        <v>28</v>
      </c>
      <c r="K48" s="21">
        <f>SUM(K49:K51)</f>
        <v>1</v>
      </c>
      <c r="L48" s="21">
        <f>+M48+N48</f>
        <v>20</v>
      </c>
      <c r="M48" s="21">
        <f>SUM(M49:M51)</f>
        <v>17</v>
      </c>
      <c r="N48" s="21">
        <f>SUM(N49:N51)</f>
        <v>3</v>
      </c>
      <c r="O48" s="21">
        <f>+P48+Q48</f>
        <v>29</v>
      </c>
      <c r="P48" s="21">
        <f>SUM(P49:P51)</f>
        <v>27</v>
      </c>
      <c r="Q48" s="21">
        <f>SUM(Q49:Q51)</f>
        <v>2</v>
      </c>
      <c r="R48" s="21">
        <f>+S48+T48</f>
        <v>39</v>
      </c>
      <c r="S48" s="21">
        <f>SUM(S49:S51)</f>
        <v>34</v>
      </c>
      <c r="T48" s="21">
        <f>SUM(T49:T51)</f>
        <v>5</v>
      </c>
      <c r="U48" s="21">
        <f>+V48+W48</f>
        <v>41</v>
      </c>
      <c r="V48" s="21">
        <f>SUM(V49:V51)</f>
        <v>35</v>
      </c>
      <c r="W48" s="21">
        <f>SUM(W49:W51)</f>
        <v>6</v>
      </c>
      <c r="X48" s="21">
        <f>+Y48+Z48</f>
        <v>44</v>
      </c>
      <c r="Y48" s="21">
        <f>SUM(Y49:Y51)</f>
        <v>36</v>
      </c>
      <c r="Z48" s="21">
        <f>SUM(Z49:Z51)</f>
        <v>8</v>
      </c>
      <c r="AA48" s="21">
        <f>+AB48+AC48</f>
        <v>31</v>
      </c>
      <c r="AB48" s="21">
        <f>SUM(AB49:AB51)</f>
        <v>23</v>
      </c>
      <c r="AC48" s="21">
        <f>SUM(AC49:AC51)</f>
        <v>8</v>
      </c>
      <c r="AD48" s="21">
        <f>+AE48+AF48</f>
        <v>32</v>
      </c>
      <c r="AE48" s="21">
        <f>SUM(AE49:AE51)</f>
        <v>27</v>
      </c>
      <c r="AF48" s="21">
        <f>SUM(AF49:AF51)</f>
        <v>5</v>
      </c>
      <c r="AG48" s="21">
        <f>+AH48+AI48</f>
        <v>40</v>
      </c>
      <c r="AH48" s="21">
        <f>SUM(AH49:AH51)</f>
        <v>38</v>
      </c>
      <c r="AI48" s="21">
        <f>SUM(AI49:AI51)</f>
        <v>2</v>
      </c>
      <c r="AJ48" s="21">
        <f>+AK48+AL48</f>
        <v>36</v>
      </c>
      <c r="AK48" s="21">
        <f>SUM(AK49:AK51)</f>
        <v>32</v>
      </c>
      <c r="AL48" s="21">
        <f>SUM(AL49:AL51)</f>
        <v>4</v>
      </c>
      <c r="AM48" s="21">
        <v>36</v>
      </c>
      <c r="AN48" s="21">
        <v>33</v>
      </c>
      <c r="AO48" s="21">
        <v>3</v>
      </c>
    </row>
    <row r="49" spans="1:41" s="1" customFormat="1" ht="12.75" customHeight="1" x14ac:dyDescent="0.25">
      <c r="A49" s="18" t="s">
        <v>46</v>
      </c>
      <c r="B49" s="16"/>
      <c r="C49" s="22">
        <f t="shared" ref="C49:C51" si="109">+D49+E49</f>
        <v>13</v>
      </c>
      <c r="D49" s="22">
        <v>11</v>
      </c>
      <c r="E49" s="22">
        <v>2</v>
      </c>
      <c r="F49" s="23">
        <f t="shared" ref="F49:F51" si="110">+G49+H49</f>
        <v>21</v>
      </c>
      <c r="G49" s="23">
        <v>13</v>
      </c>
      <c r="H49" s="23">
        <v>8</v>
      </c>
      <c r="I49" s="23">
        <f t="shared" ref="I49:I51" si="111">+J49+K49</f>
        <v>16</v>
      </c>
      <c r="J49" s="22">
        <v>16</v>
      </c>
      <c r="K49" s="22">
        <v>0</v>
      </c>
      <c r="L49" s="23">
        <f t="shared" ref="L49:L51" si="112">+M49+N49</f>
        <v>9</v>
      </c>
      <c r="M49" s="22">
        <v>8</v>
      </c>
      <c r="N49" s="22">
        <v>1</v>
      </c>
      <c r="O49" s="23">
        <f t="shared" ref="O49:O51" si="113">+P49+Q49</f>
        <v>14</v>
      </c>
      <c r="P49" s="22">
        <v>13</v>
      </c>
      <c r="Q49" s="22">
        <v>1</v>
      </c>
      <c r="R49" s="23">
        <f t="shared" ref="R49:R51" si="114">+S49+T49</f>
        <v>16</v>
      </c>
      <c r="S49" s="22">
        <v>15</v>
      </c>
      <c r="T49" s="22">
        <v>1</v>
      </c>
      <c r="U49" s="23">
        <f t="shared" ref="U49:U51" si="115">+V49+W49</f>
        <v>19</v>
      </c>
      <c r="V49" s="22">
        <v>15</v>
      </c>
      <c r="W49" s="22">
        <v>4</v>
      </c>
      <c r="X49" s="23">
        <f t="shared" ref="X49:X51" si="116">+Y49+Z49</f>
        <v>21</v>
      </c>
      <c r="Y49" s="22">
        <v>14</v>
      </c>
      <c r="Z49" s="22">
        <v>7</v>
      </c>
      <c r="AA49" s="23">
        <f t="shared" ref="AA49:AA51" si="117">+AB49+AC49</f>
        <v>17</v>
      </c>
      <c r="AB49" s="22">
        <v>12</v>
      </c>
      <c r="AC49" s="22">
        <v>5</v>
      </c>
      <c r="AD49" s="23">
        <f t="shared" ref="AD49:AD51" si="118">+AE49+AF49</f>
        <v>14</v>
      </c>
      <c r="AE49" s="22">
        <v>13</v>
      </c>
      <c r="AF49" s="22">
        <v>1</v>
      </c>
      <c r="AG49" s="23">
        <f t="shared" ref="AG49:AG51" si="119">+AH49+AI49</f>
        <v>20</v>
      </c>
      <c r="AH49" s="22">
        <v>19</v>
      </c>
      <c r="AI49" s="22">
        <v>1</v>
      </c>
      <c r="AJ49" s="23">
        <f t="shared" ref="AJ49:AJ51" si="120">+AK49+AL49</f>
        <v>14</v>
      </c>
      <c r="AK49" s="22">
        <v>11</v>
      </c>
      <c r="AL49" s="22">
        <v>3</v>
      </c>
      <c r="AM49" s="23">
        <v>15</v>
      </c>
      <c r="AN49" s="22">
        <v>12</v>
      </c>
      <c r="AO49" s="22">
        <v>3</v>
      </c>
    </row>
    <row r="50" spans="1:41" s="1" customFormat="1" ht="12.75" customHeight="1" x14ac:dyDescent="0.25">
      <c r="A50" s="18" t="s">
        <v>29</v>
      </c>
      <c r="B50" s="16"/>
      <c r="C50" s="22">
        <f t="shared" si="109"/>
        <v>7</v>
      </c>
      <c r="D50" s="22">
        <v>7</v>
      </c>
      <c r="E50" s="22">
        <v>0</v>
      </c>
      <c r="F50" s="23">
        <f t="shared" si="110"/>
        <v>8</v>
      </c>
      <c r="G50" s="23">
        <v>6</v>
      </c>
      <c r="H50" s="23">
        <v>2</v>
      </c>
      <c r="I50" s="23">
        <f t="shared" si="111"/>
        <v>8</v>
      </c>
      <c r="J50" s="22">
        <v>8</v>
      </c>
      <c r="K50" s="22">
        <v>0</v>
      </c>
      <c r="L50" s="23">
        <f t="shared" si="112"/>
        <v>10</v>
      </c>
      <c r="M50" s="22">
        <v>8</v>
      </c>
      <c r="N50" s="22">
        <v>2</v>
      </c>
      <c r="O50" s="23">
        <f t="shared" si="113"/>
        <v>11</v>
      </c>
      <c r="P50" s="22">
        <v>10</v>
      </c>
      <c r="Q50" s="22">
        <v>1</v>
      </c>
      <c r="R50" s="23">
        <f t="shared" si="114"/>
        <v>10</v>
      </c>
      <c r="S50" s="22">
        <v>9</v>
      </c>
      <c r="T50" s="22">
        <v>1</v>
      </c>
      <c r="U50" s="23">
        <f t="shared" si="115"/>
        <v>16</v>
      </c>
      <c r="V50" s="22">
        <v>16</v>
      </c>
      <c r="W50" s="22">
        <v>0</v>
      </c>
      <c r="X50" s="23">
        <f t="shared" si="116"/>
        <v>16</v>
      </c>
      <c r="Y50" s="22">
        <v>15</v>
      </c>
      <c r="Z50" s="22">
        <v>1</v>
      </c>
      <c r="AA50" s="23">
        <f t="shared" si="117"/>
        <v>10</v>
      </c>
      <c r="AB50" s="22">
        <v>8</v>
      </c>
      <c r="AC50" s="22">
        <v>2</v>
      </c>
      <c r="AD50" s="23">
        <f t="shared" si="118"/>
        <v>10</v>
      </c>
      <c r="AE50" s="22">
        <v>8</v>
      </c>
      <c r="AF50" s="22">
        <v>2</v>
      </c>
      <c r="AG50" s="23">
        <f t="shared" si="119"/>
        <v>15</v>
      </c>
      <c r="AH50" s="22">
        <v>14</v>
      </c>
      <c r="AI50" s="22">
        <v>1</v>
      </c>
      <c r="AJ50" s="23">
        <f t="shared" si="120"/>
        <v>15</v>
      </c>
      <c r="AK50" s="22">
        <v>14</v>
      </c>
      <c r="AL50" s="22">
        <v>1</v>
      </c>
      <c r="AM50" s="23">
        <v>18</v>
      </c>
      <c r="AN50" s="22">
        <v>18</v>
      </c>
      <c r="AO50" s="22">
        <v>0</v>
      </c>
    </row>
    <row r="51" spans="1:41" ht="12.75" customHeight="1" x14ac:dyDescent="0.25">
      <c r="A51" s="18" t="s">
        <v>30</v>
      </c>
      <c r="B51" s="16"/>
      <c r="C51" s="22">
        <f t="shared" si="109"/>
        <v>6</v>
      </c>
      <c r="D51" s="22">
        <v>6</v>
      </c>
      <c r="E51" s="22">
        <v>0</v>
      </c>
      <c r="F51" s="23">
        <f t="shared" si="110"/>
        <v>3</v>
      </c>
      <c r="G51" s="23">
        <v>3</v>
      </c>
      <c r="H51" s="23">
        <v>0</v>
      </c>
      <c r="I51" s="23">
        <f t="shared" si="111"/>
        <v>5</v>
      </c>
      <c r="J51" s="22">
        <v>4</v>
      </c>
      <c r="K51" s="22">
        <v>1</v>
      </c>
      <c r="L51" s="23">
        <f t="shared" si="112"/>
        <v>1</v>
      </c>
      <c r="M51" s="22">
        <v>1</v>
      </c>
      <c r="N51" s="22">
        <v>0</v>
      </c>
      <c r="O51" s="23">
        <f t="shared" si="113"/>
        <v>4</v>
      </c>
      <c r="P51" s="22">
        <v>4</v>
      </c>
      <c r="Q51" s="22">
        <v>0</v>
      </c>
      <c r="R51" s="23">
        <f t="shared" si="114"/>
        <v>13</v>
      </c>
      <c r="S51" s="22">
        <v>10</v>
      </c>
      <c r="T51" s="22">
        <v>3</v>
      </c>
      <c r="U51" s="23">
        <f t="shared" si="115"/>
        <v>6</v>
      </c>
      <c r="V51" s="22">
        <v>4</v>
      </c>
      <c r="W51" s="22">
        <v>2</v>
      </c>
      <c r="X51" s="23">
        <f t="shared" si="116"/>
        <v>7</v>
      </c>
      <c r="Y51" s="22">
        <v>7</v>
      </c>
      <c r="Z51" s="22">
        <v>0</v>
      </c>
      <c r="AA51" s="23">
        <f t="shared" si="117"/>
        <v>4</v>
      </c>
      <c r="AB51" s="22">
        <v>3</v>
      </c>
      <c r="AC51" s="22">
        <v>1</v>
      </c>
      <c r="AD51" s="23">
        <f t="shared" si="118"/>
        <v>8</v>
      </c>
      <c r="AE51" s="22">
        <v>6</v>
      </c>
      <c r="AF51" s="22">
        <v>2</v>
      </c>
      <c r="AG51" s="23">
        <f t="shared" si="119"/>
        <v>5</v>
      </c>
      <c r="AH51" s="22">
        <v>5</v>
      </c>
      <c r="AI51" s="22">
        <v>0</v>
      </c>
      <c r="AJ51" s="23">
        <f t="shared" si="120"/>
        <v>7</v>
      </c>
      <c r="AK51" s="22">
        <v>7</v>
      </c>
      <c r="AL51" s="22">
        <v>0</v>
      </c>
      <c r="AM51" s="23">
        <v>3</v>
      </c>
      <c r="AN51" s="22">
        <v>3</v>
      </c>
      <c r="AO51" s="22">
        <v>0</v>
      </c>
    </row>
    <row r="52" spans="1:41" ht="12.75" customHeight="1" x14ac:dyDescent="0.25">
      <c r="A52" s="19" t="s">
        <v>33</v>
      </c>
      <c r="B52" s="17"/>
      <c r="C52" s="21">
        <f>+D52+E52</f>
        <v>0</v>
      </c>
      <c r="D52" s="21">
        <f>SUM(D53)</f>
        <v>0</v>
      </c>
      <c r="E52" s="21">
        <f>SUM(E53)</f>
        <v>0</v>
      </c>
      <c r="F52" s="21">
        <f>+G52+H52</f>
        <v>0</v>
      </c>
      <c r="G52" s="21">
        <f>SUM(G53)</f>
        <v>0</v>
      </c>
      <c r="H52" s="21">
        <f>SUM(H53)</f>
        <v>0</v>
      </c>
      <c r="I52" s="21">
        <f>+J52+K52</f>
        <v>0</v>
      </c>
      <c r="J52" s="21">
        <f>+J53</f>
        <v>0</v>
      </c>
      <c r="K52" s="21">
        <f>+K53</f>
        <v>0</v>
      </c>
      <c r="L52" s="21">
        <f>+M52+N52</f>
        <v>0</v>
      </c>
      <c r="M52" s="21">
        <f>+M53</f>
        <v>0</v>
      </c>
      <c r="N52" s="21">
        <f>+N53</f>
        <v>0</v>
      </c>
      <c r="O52" s="21">
        <f>+P52+Q52</f>
        <v>0</v>
      </c>
      <c r="P52" s="21">
        <f>SUM(P53)</f>
        <v>0</v>
      </c>
      <c r="Q52" s="21">
        <f>SUM(Q53)</f>
        <v>0</v>
      </c>
      <c r="R52" s="21">
        <f>+S52+T52</f>
        <v>0</v>
      </c>
      <c r="S52" s="21">
        <f>SUM(S53)</f>
        <v>0</v>
      </c>
      <c r="T52" s="21">
        <f>SUM(T53)</f>
        <v>0</v>
      </c>
      <c r="U52" s="21">
        <f>+V52+W52</f>
        <v>0</v>
      </c>
      <c r="V52" s="21">
        <f>SUM(V53)</f>
        <v>0</v>
      </c>
      <c r="W52" s="21">
        <f>SUM(W53)</f>
        <v>0</v>
      </c>
      <c r="X52" s="21">
        <f>+Y52+Z52</f>
        <v>0</v>
      </c>
      <c r="Y52" s="21">
        <f>SUM(Y53)</f>
        <v>0</v>
      </c>
      <c r="Z52" s="21">
        <f>SUM(Z53)</f>
        <v>0</v>
      </c>
      <c r="AA52" s="21">
        <f>+AB52+AC52</f>
        <v>0</v>
      </c>
      <c r="AB52" s="21">
        <f>SUM(AB53)</f>
        <v>0</v>
      </c>
      <c r="AC52" s="21">
        <f>SUM(AC53)</f>
        <v>0</v>
      </c>
      <c r="AD52" s="21">
        <f>+AE52+AF52</f>
        <v>0</v>
      </c>
      <c r="AE52" s="21">
        <f>SUM(AE53)</f>
        <v>0</v>
      </c>
      <c r="AF52" s="21">
        <f>SUM(AF53)</f>
        <v>0</v>
      </c>
      <c r="AG52" s="21">
        <f>+AH52+AI52</f>
        <v>0</v>
      </c>
      <c r="AH52" s="21">
        <f>SUM(AH53)</f>
        <v>0</v>
      </c>
      <c r="AI52" s="21">
        <f>SUM(AI53)</f>
        <v>0</v>
      </c>
      <c r="AJ52" s="21">
        <f>+AK52+AL52</f>
        <v>1</v>
      </c>
      <c r="AK52" s="21">
        <f>SUM(AK53)</f>
        <v>1</v>
      </c>
      <c r="AL52" s="21">
        <f>SUM(AL53)</f>
        <v>0</v>
      </c>
      <c r="AM52" s="21">
        <v>0</v>
      </c>
      <c r="AN52" s="21">
        <v>0</v>
      </c>
      <c r="AO52" s="21">
        <v>0</v>
      </c>
    </row>
    <row r="53" spans="1:41" x14ac:dyDescent="0.25">
      <c r="A53" s="32" t="s">
        <v>33</v>
      </c>
      <c r="B53" s="33"/>
      <c r="C53" s="34">
        <f>+D53+E53</f>
        <v>0</v>
      </c>
      <c r="D53" s="34">
        <v>0</v>
      </c>
      <c r="E53" s="34">
        <v>0</v>
      </c>
      <c r="F53" s="35">
        <f>+G53+H53</f>
        <v>0</v>
      </c>
      <c r="G53" s="35">
        <v>0</v>
      </c>
      <c r="H53" s="23">
        <v>0</v>
      </c>
      <c r="I53" s="23">
        <f>+J53+K53</f>
        <v>0</v>
      </c>
      <c r="J53" s="25">
        <v>0</v>
      </c>
      <c r="K53" s="25">
        <v>0</v>
      </c>
      <c r="L53" s="23">
        <f>+M53+N53</f>
        <v>0</v>
      </c>
      <c r="M53" s="22">
        <v>0</v>
      </c>
      <c r="N53" s="22">
        <v>0</v>
      </c>
      <c r="O53" s="23">
        <f>+P53+Q53</f>
        <v>0</v>
      </c>
      <c r="P53" s="22">
        <v>0</v>
      </c>
      <c r="Q53" s="22">
        <v>0</v>
      </c>
      <c r="R53" s="23">
        <f>+S53+T53</f>
        <v>0</v>
      </c>
      <c r="S53" s="25">
        <v>0</v>
      </c>
      <c r="T53" s="25">
        <v>0</v>
      </c>
      <c r="U53" s="23">
        <f>+V53+W53</f>
        <v>0</v>
      </c>
      <c r="V53" s="25">
        <v>0</v>
      </c>
      <c r="W53" s="25">
        <v>0</v>
      </c>
      <c r="X53" s="23">
        <f>+Y53+Z53</f>
        <v>0</v>
      </c>
      <c r="Y53" s="25">
        <v>0</v>
      </c>
      <c r="Z53" s="25">
        <v>0</v>
      </c>
      <c r="AA53" s="23">
        <f>+AB53+AC53</f>
        <v>0</v>
      </c>
      <c r="AB53" s="22">
        <v>0</v>
      </c>
      <c r="AC53" s="22">
        <v>0</v>
      </c>
      <c r="AD53" s="23">
        <f>+AE53+AF53</f>
        <v>0</v>
      </c>
      <c r="AE53" s="22">
        <v>0</v>
      </c>
      <c r="AF53" s="22">
        <v>0</v>
      </c>
      <c r="AG53" s="23">
        <f>+AH53+AI53</f>
        <v>0</v>
      </c>
      <c r="AH53" s="22">
        <v>0</v>
      </c>
      <c r="AI53" s="22">
        <v>0</v>
      </c>
      <c r="AJ53" s="23">
        <f>+AK53+AL53</f>
        <v>1</v>
      </c>
      <c r="AK53" s="22">
        <v>1</v>
      </c>
      <c r="AL53" s="22">
        <v>0</v>
      </c>
      <c r="AM53" s="23">
        <v>0</v>
      </c>
      <c r="AN53" s="22">
        <v>0</v>
      </c>
      <c r="AO53" s="22">
        <v>0</v>
      </c>
    </row>
    <row r="54" spans="1:41" x14ac:dyDescent="0.25">
      <c r="A54" s="26" t="s">
        <v>51</v>
      </c>
      <c r="B54" s="26"/>
      <c r="C54" s="27"/>
      <c r="D54" s="28"/>
      <c r="E54" s="27"/>
      <c r="F54" s="27"/>
      <c r="G54" s="2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x14ac:dyDescent="0.25">
      <c r="A55" s="29" t="s">
        <v>52</v>
      </c>
      <c r="B55" s="30"/>
      <c r="C55" s="31"/>
      <c r="D55" s="31"/>
      <c r="E55" s="31"/>
      <c r="F55" s="31"/>
      <c r="G55" s="31"/>
    </row>
  </sheetData>
  <mergeCells count="42">
    <mergeCell ref="AJ6:AL6"/>
    <mergeCell ref="AJ7:AJ8"/>
    <mergeCell ref="AK7:AL7"/>
    <mergeCell ref="C7:C8"/>
    <mergeCell ref="Y6:Z6"/>
    <mergeCell ref="F7:F8"/>
    <mergeCell ref="M6:N6"/>
    <mergeCell ref="P6:Q6"/>
    <mergeCell ref="S6:T6"/>
    <mergeCell ref="V6:W6"/>
    <mergeCell ref="G7:H7"/>
    <mergeCell ref="I7:I8"/>
    <mergeCell ref="J7:K7"/>
    <mergeCell ref="P7:Q7"/>
    <mergeCell ref="L7:L8"/>
    <mergeCell ref="R7:R8"/>
    <mergeCell ref="AA7:AA8"/>
    <mergeCell ref="AB7:AC7"/>
    <mergeCell ref="AD6:AF6"/>
    <mergeCell ref="AD7:AD8"/>
    <mergeCell ref="AE7:AF7"/>
    <mergeCell ref="S7:T7"/>
    <mergeCell ref="U7:U8"/>
    <mergeCell ref="V7:W7"/>
    <mergeCell ref="X7:X8"/>
    <mergeCell ref="Y7:Z7"/>
    <mergeCell ref="AM6:AO6"/>
    <mergeCell ref="AM7:AM8"/>
    <mergeCell ref="AN7:AO7"/>
    <mergeCell ref="A4:AO4"/>
    <mergeCell ref="A3:AO3"/>
    <mergeCell ref="D7:E7"/>
    <mergeCell ref="O7:O8"/>
    <mergeCell ref="A6:A8"/>
    <mergeCell ref="D6:E6"/>
    <mergeCell ref="G6:H6"/>
    <mergeCell ref="J6:K6"/>
    <mergeCell ref="M7:N7"/>
    <mergeCell ref="AG6:AI6"/>
    <mergeCell ref="AG7:AG8"/>
    <mergeCell ref="AH7:AI7"/>
    <mergeCell ref="AA6:AC6"/>
  </mergeCells>
  <pageMargins left="0.70866141732283472" right="0.70866141732283472" top="0.74803149606299213" bottom="0.74803149606299213" header="0.31496062992125984" footer="0.31496062992125984"/>
  <pageSetup scale="28" orientation="portrait" r:id="rId1"/>
  <colBreaks count="1" manualBreakCount="1">
    <brk id="38" max="49" man="1"/>
  </colBreaks>
  <ignoredErrors>
    <ignoredError sqref="F9:AL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12.13-8</vt:lpstr>
      <vt:lpstr>'12.13-8'!Área_de_impresión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Elba.medrano</cp:lastModifiedBy>
  <cp:lastPrinted>2016-07-20T13:07:26Z</cp:lastPrinted>
  <dcterms:created xsi:type="dcterms:W3CDTF">2015-08-11T13:34:09Z</dcterms:created>
  <dcterms:modified xsi:type="dcterms:W3CDTF">2020-11-17T15:09:35Z</dcterms:modified>
</cp:coreProperties>
</file>