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V:\Arch-Piso-8\Estadisticas Sectoriales\1. Sectores económicos\1. Agropecuaria\3. Insumos\4. Fichas de carga\Portal web\Mensuales\"/>
    </mc:Choice>
  </mc:AlternateContent>
  <xr:revisionPtr revIDLastSave="0" documentId="13_ncr:1_{630D5763-AFE1-4EA6-ABF0-6C6E3489BB85}" xr6:coauthVersionLast="47" xr6:coauthVersionMax="47" xr10:uidLastSave="{00000000-0000-0000-0000-000000000000}"/>
  <bookViews>
    <workbookView xWindow="-120" yWindow="-120" windowWidth="29040" windowHeight="15840" firstSheet="2" activeTab="10" xr2:uid="{00000000-000D-0000-FFFF-FFFF00000000}"/>
  </bookViews>
  <sheets>
    <sheet name="Enero-Diciembre, 2016" sheetId="1" state="hidden" r:id="rId1"/>
    <sheet name="Enero-Diciembre, 2017" sheetId="2" state="hidden" r:id="rId2"/>
    <sheet name="2016" sheetId="6" r:id="rId3"/>
    <sheet name="2017" sheetId="7" r:id="rId4"/>
    <sheet name="2018" sheetId="8" r:id="rId5"/>
    <sheet name="2019" sheetId="9" r:id="rId6"/>
    <sheet name="2020" sheetId="5" r:id="rId7"/>
    <sheet name="2021" sheetId="10" r:id="rId8"/>
    <sheet name="2022" sheetId="11" r:id="rId9"/>
    <sheet name="2023" sheetId="12" r:id="rId10"/>
    <sheet name="2024" sheetId="13" r:id="rId11"/>
  </sheets>
  <definedNames>
    <definedName name="_xlnm.Print_Area" localSheetId="0">'Enero-Diciembre, 2016'!$A$1:$H$30</definedName>
    <definedName name="_xlnm.Print_Area" localSheetId="1">'Enero-Diciembre, 2017'!$A$1:$H$30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3" l="1"/>
  <c r="D5" i="13"/>
  <c r="E5" i="13"/>
  <c r="F5" i="13"/>
  <c r="G5" i="13"/>
  <c r="B5" i="13"/>
  <c r="C5" i="12"/>
  <c r="D5" i="12"/>
  <c r="E5" i="12"/>
  <c r="F5" i="12"/>
  <c r="G5" i="12"/>
  <c r="B5" i="12"/>
  <c r="G5" i="11"/>
  <c r="F5" i="11"/>
  <c r="E5" i="11"/>
  <c r="D5" i="11"/>
  <c r="C5" i="11"/>
  <c r="B5" i="11"/>
  <c r="G5" i="10"/>
  <c r="F5" i="10"/>
  <c r="E5" i="10"/>
  <c r="D5" i="10"/>
  <c r="C5" i="10"/>
  <c r="B5" i="10"/>
  <c r="G5" i="9"/>
  <c r="F5" i="9"/>
  <c r="E5" i="9"/>
  <c r="D5" i="9"/>
  <c r="C5" i="9"/>
  <c r="B5" i="9"/>
  <c r="G5" i="8"/>
  <c r="F5" i="8"/>
  <c r="E5" i="8"/>
  <c r="D5" i="8"/>
  <c r="C5" i="8"/>
  <c r="B5" i="8"/>
  <c r="G5" i="7"/>
  <c r="F5" i="7"/>
  <c r="E5" i="7"/>
  <c r="D5" i="7"/>
  <c r="C5" i="7"/>
  <c r="B5" i="7"/>
  <c r="G5" i="6"/>
  <c r="F5" i="6"/>
  <c r="E5" i="6"/>
  <c r="D5" i="6"/>
  <c r="C5" i="6"/>
  <c r="B5" i="6"/>
  <c r="B5" i="5"/>
  <c r="C5" i="5"/>
  <c r="D5" i="5"/>
  <c r="E5" i="5"/>
  <c r="F5" i="5"/>
  <c r="G5" i="5"/>
  <c r="B22" i="2" l="1"/>
  <c r="C22" i="2"/>
  <c r="D22" i="2"/>
  <c r="E22" i="2"/>
  <c r="F22" i="2"/>
  <c r="G22" i="2"/>
  <c r="G22" i="1"/>
  <c r="F22" i="1"/>
  <c r="E22" i="1"/>
  <c r="D22" i="1"/>
  <c r="C22" i="1"/>
  <c r="B22" i="1"/>
</calcChain>
</file>

<file path=xl/sharedStrings.xml><?xml version="1.0" encoding="utf-8"?>
<sst xmlns="http://schemas.openxmlformats.org/spreadsheetml/2006/main" count="302" uniqueCount="73">
  <si>
    <t>Meses</t>
  </si>
  <si>
    <r>
      <t>Cerdos                             (Kilogramos</t>
    </r>
    <r>
      <rPr>
        <b/>
        <sz val="9"/>
        <rFont val="Arial Narrow"/>
        <family val="2"/>
      </rPr>
      <t>)</t>
    </r>
  </si>
  <si>
    <r>
      <t xml:space="preserve">Pollos Terminados                                                                                                   </t>
    </r>
    <r>
      <rPr>
        <b/>
        <sz val="9"/>
        <rFont val="Arial Narrow"/>
        <family val="2"/>
      </rPr>
      <t>( Unidades)</t>
    </r>
  </si>
  <si>
    <r>
      <t xml:space="preserve">Huevos                             </t>
    </r>
    <r>
      <rPr>
        <b/>
        <sz val="9"/>
        <rFont val="Arial Narrow"/>
        <family val="2"/>
      </rPr>
      <t xml:space="preserve"> (Unidades)</t>
    </r>
  </si>
  <si>
    <r>
      <t xml:space="preserve">Bovinos                             </t>
    </r>
    <r>
      <rPr>
        <b/>
        <sz val="9"/>
        <rFont val="Arial Narrow"/>
        <family val="2"/>
      </rPr>
      <t xml:space="preserve"> (Kilogramos)</t>
    </r>
  </si>
  <si>
    <r>
      <t xml:space="preserve">Miel                            </t>
    </r>
    <r>
      <rPr>
        <b/>
        <sz val="9"/>
        <rFont val="Arial Narrow"/>
        <family val="2"/>
      </rPr>
      <t xml:space="preserve">(Kilogramos) </t>
    </r>
  </si>
  <si>
    <r>
      <t xml:space="preserve">Leche                          </t>
    </r>
    <r>
      <rPr>
        <b/>
        <sz val="9"/>
        <rFont val="Arial Narrow"/>
        <family val="2"/>
      </rPr>
      <t xml:space="preserve">( Litros) </t>
    </r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</si>
  <si>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</si>
  <si>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</si>
  <si>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</si>
  <si>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</si>
  <si>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</si>
  <si>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</si>
  <si>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</si>
  <si>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</si>
  <si>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</si>
  <si>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</si>
  <si>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</si>
  <si>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</si>
  <si>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</si>
  <si>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* Datos preliminares</t>
  </si>
  <si>
    <t>**Rendimiento en canal de  166,67 libras , para la convensión en carne de un cerdo (promedio).</t>
  </si>
  <si>
    <t>***Rendimiento en canal de  3,6 libras, para la convensión en carne de un pollo (promedio).</t>
  </si>
  <si>
    <t>(Peso promedio de la unidad de pollo vivo equivale a 4.5 lbs. Para la conversion a carne de consumo final equivale al 80% del peso de pollo vivo).</t>
  </si>
  <si>
    <r>
      <t>FUENTE:</t>
    </r>
    <r>
      <rPr>
        <sz val="7"/>
        <rFont val="Arial Narrow"/>
        <family val="2"/>
      </rPr>
      <t xml:space="preserve"> Consejo Nacional de Producción Pecuaria. (CONAPROPE); Dirección General de Ganaderia. (DIGEGA).</t>
    </r>
  </si>
  <si>
    <t xml:space="preserve">                            Elaborado:  Ministerio de Agricultura de la República Dominicana, Depto. de Economía Agropecuaria.</t>
  </si>
  <si>
    <t>Producción de  Productos  Pecuarios, 2017</t>
  </si>
  <si>
    <t>Producción de Productos Pecuarios, 2016</t>
  </si>
  <si>
    <t xml:space="preserve"> </t>
  </si>
  <si>
    <t>Elaborado:  Ministerio de Agricultura de la República Dominicana, Depto. de Economía Agropecuaria y Estadisticas.</t>
  </si>
  <si>
    <t>Enero</t>
  </si>
  <si>
    <t>Febrero</t>
  </si>
  <si>
    <t>Abril</t>
  </si>
  <si>
    <t>Mayo</t>
  </si>
  <si>
    <t>Junio</t>
  </si>
  <si>
    <t>Julio</t>
  </si>
  <si>
    <t>Agosto</t>
  </si>
  <si>
    <t>Fuente: Consejo Nacional de Producción Pecuaria. (CONAPROPE); Dirección General de Ganaderia. (DIGEGA).</t>
  </si>
  <si>
    <t>Septiembre</t>
  </si>
  <si>
    <t>Octubre</t>
  </si>
  <si>
    <t>Noviembre</t>
  </si>
  <si>
    <t>Diciembre</t>
  </si>
  <si>
    <t>Total</t>
  </si>
  <si>
    <t>Marzo</t>
  </si>
  <si>
    <r>
      <rPr>
        <vertAlign val="superscript"/>
        <sz val="7"/>
        <rFont val="Roboto"/>
      </rPr>
      <t>2</t>
    </r>
    <r>
      <rPr>
        <sz val="7"/>
        <rFont val="Roboto"/>
      </rPr>
      <t>: Rendimiento en canal de  3,6 libras, para la convensión en carne de un pollo (promedio).</t>
    </r>
  </si>
  <si>
    <r>
      <t>Cerdos</t>
    </r>
    <r>
      <rPr>
        <b/>
        <vertAlign val="superscript"/>
        <sz val="9"/>
        <color theme="1"/>
        <rFont val="Roboto"/>
      </rPr>
      <t>1</t>
    </r>
    <r>
      <rPr>
        <b/>
        <sz val="9"/>
        <color theme="1"/>
        <rFont val="Roboto"/>
      </rPr>
      <t xml:space="preserve">                             (Kilogramos</t>
    </r>
    <r>
      <rPr>
        <b/>
        <sz val="9"/>
        <rFont val="Roboto"/>
      </rPr>
      <t>)</t>
    </r>
  </si>
  <si>
    <r>
      <t>Pollos</t>
    </r>
    <r>
      <rPr>
        <b/>
        <vertAlign val="superscript"/>
        <sz val="9"/>
        <color theme="1"/>
        <rFont val="Roboto"/>
      </rPr>
      <t>2</t>
    </r>
    <r>
      <rPr>
        <b/>
        <sz val="9"/>
        <color theme="1"/>
        <rFont val="Roboto"/>
      </rPr>
      <t xml:space="preserve"> Terminados                                                                                                   </t>
    </r>
    <r>
      <rPr>
        <b/>
        <sz val="9"/>
        <rFont val="Roboto"/>
      </rPr>
      <t>( Unidades)</t>
    </r>
  </si>
  <si>
    <r>
      <t xml:space="preserve">Huevos                             </t>
    </r>
    <r>
      <rPr>
        <b/>
        <sz val="9"/>
        <rFont val="Roboto"/>
      </rPr>
      <t xml:space="preserve"> (Unidades)</t>
    </r>
  </si>
  <si>
    <r>
      <t xml:space="preserve">Bovinos                             </t>
    </r>
    <r>
      <rPr>
        <b/>
        <sz val="9"/>
        <rFont val="Roboto"/>
      </rPr>
      <t xml:space="preserve"> (Kilogramos)</t>
    </r>
  </si>
  <si>
    <r>
      <t xml:space="preserve">Miel                            </t>
    </r>
    <r>
      <rPr>
        <b/>
        <sz val="9"/>
        <rFont val="Roboto"/>
      </rPr>
      <t xml:space="preserve">(Kilogramos) </t>
    </r>
  </si>
  <si>
    <r>
      <t xml:space="preserve">Leche                          </t>
    </r>
    <r>
      <rPr>
        <b/>
        <sz val="9"/>
        <rFont val="Roboto"/>
      </rPr>
      <t xml:space="preserve">( Litros) </t>
    </r>
  </si>
  <si>
    <r>
      <rPr>
        <vertAlign val="superscript"/>
        <sz val="7"/>
        <rFont val="Roboto"/>
      </rPr>
      <t>2</t>
    </r>
    <r>
      <rPr>
        <sz val="7"/>
        <rFont val="Roboto"/>
      </rPr>
      <t>: Rendimiento en canal de  3,6 libras, para la convensión en carne de un pollo (promedio). Un pollo, tiene un peso promedio considerado de 4.3 libras</t>
    </r>
  </si>
  <si>
    <t>*Cifras sujetas a rectificacion</t>
  </si>
  <si>
    <r>
      <t xml:space="preserve">Nota: </t>
    </r>
    <r>
      <rPr>
        <vertAlign val="superscript"/>
        <sz val="7"/>
        <rFont val="Roboto"/>
      </rPr>
      <t>1</t>
    </r>
    <r>
      <rPr>
        <sz val="7"/>
        <rFont val="Roboto"/>
      </rPr>
      <t>: Rendimiento en canal de  166,67 libras , para la convensión en carne de un cerdo (promedio). Un cerdo tiene un peso promedio considerado de  220 libras</t>
    </r>
  </si>
  <si>
    <r>
      <t xml:space="preserve">Nota: </t>
    </r>
    <r>
      <rPr>
        <vertAlign val="superscript"/>
        <sz val="7"/>
        <rFont val="Roboto"/>
      </rPr>
      <t>1</t>
    </r>
    <r>
      <rPr>
        <sz val="7"/>
        <rFont val="Roboto"/>
      </rPr>
      <t>: Rendimiento en canal de  166,67 libras , para la convensión en carne de un cerdo (promedio).</t>
    </r>
  </si>
  <si>
    <r>
      <rPr>
        <b/>
        <sz val="9"/>
        <rFont val="Roboto"/>
      </rPr>
      <t>Cuadro 1.4</t>
    </r>
    <r>
      <rPr>
        <sz val="9"/>
        <rFont val="Roboto"/>
      </rPr>
      <t xml:space="preserve"> REPÚBLICA DOMINICANA: Consolidado nacional de producción pecuario, según mes, 2021*</t>
    </r>
  </si>
  <si>
    <r>
      <rPr>
        <b/>
        <sz val="9"/>
        <rFont val="Roboto"/>
      </rPr>
      <t>Cuadro 1.4</t>
    </r>
    <r>
      <rPr>
        <sz val="9"/>
        <rFont val="Roboto"/>
      </rPr>
      <t xml:space="preserve"> REPÚBLICA DOMINICANA: Consolidado nacional de producción pecuario, según mes, 2020*</t>
    </r>
  </si>
  <si>
    <r>
      <rPr>
        <b/>
        <sz val="9"/>
        <rFont val="Roboto"/>
      </rPr>
      <t>Cuadro 1.4</t>
    </r>
    <r>
      <rPr>
        <sz val="9"/>
        <rFont val="Roboto"/>
      </rPr>
      <t xml:space="preserve"> REPÚBLICA DOMINICANA: Consolidado nacional de producción pecuario, según mes, 2019*</t>
    </r>
  </si>
  <si>
    <r>
      <rPr>
        <b/>
        <sz val="9"/>
        <rFont val="Roboto"/>
      </rPr>
      <t xml:space="preserve">Cuadro 1.4 </t>
    </r>
    <r>
      <rPr>
        <sz val="9"/>
        <rFont val="Roboto"/>
      </rPr>
      <t>REPÚBLICA DOMINICANA: Consolidado nacional de producción pecuario, según mes, 2018*</t>
    </r>
  </si>
  <si>
    <r>
      <rPr>
        <b/>
        <sz val="9"/>
        <rFont val="Roboto"/>
      </rPr>
      <t>Cuadro 1.4</t>
    </r>
    <r>
      <rPr>
        <sz val="9"/>
        <rFont val="Roboto"/>
      </rPr>
      <t xml:space="preserve"> REPÚBLICA DOMINICANA: Consolidado nacional de producción pecuario, según mes, 2017*</t>
    </r>
  </si>
  <si>
    <r>
      <rPr>
        <b/>
        <sz val="9"/>
        <rFont val="Roboto"/>
      </rPr>
      <t>Cuadro 1.4</t>
    </r>
    <r>
      <rPr>
        <sz val="9"/>
        <rFont val="Roboto"/>
      </rPr>
      <t xml:space="preserve"> REPÚBLICA DOMINICANA: Consolidado nacional de producción pecuario, según mes, 2016*</t>
    </r>
  </si>
  <si>
    <r>
      <rPr>
        <b/>
        <sz val="9"/>
        <rFont val="Roboto"/>
      </rPr>
      <t>Cuadro 1.4</t>
    </r>
    <r>
      <rPr>
        <sz val="9"/>
        <rFont val="Roboto"/>
      </rPr>
      <t xml:space="preserve"> REPÚBLICA DOMINICANA: Consolidado nacional de producción pecuario, según mes, 2022*</t>
    </r>
  </si>
  <si>
    <r>
      <t>Pollos</t>
    </r>
    <r>
      <rPr>
        <b/>
        <vertAlign val="superscript"/>
        <sz val="9"/>
        <color theme="1"/>
        <rFont val="Roboto"/>
      </rPr>
      <t>2</t>
    </r>
    <r>
      <rPr>
        <b/>
        <sz val="9"/>
        <color theme="1"/>
        <rFont val="Roboto"/>
      </rPr>
      <t xml:space="preserve"> Terminados  </t>
    </r>
    <r>
      <rPr>
        <b/>
        <sz val="9"/>
        <rFont val="Roboto"/>
      </rPr>
      <t>(Unidades)</t>
    </r>
  </si>
  <si>
    <r>
      <t>Huevos</t>
    </r>
    <r>
      <rPr>
        <b/>
        <sz val="9"/>
        <rFont val="Roboto"/>
      </rPr>
      <t xml:space="preserve"> (Unidades)</t>
    </r>
  </si>
  <si>
    <r>
      <t xml:space="preserve">Bovinos </t>
    </r>
    <r>
      <rPr>
        <b/>
        <sz val="9"/>
        <rFont val="Roboto"/>
      </rPr>
      <t>(Kilogramos)</t>
    </r>
  </si>
  <si>
    <r>
      <t>Cerdos</t>
    </r>
    <r>
      <rPr>
        <b/>
        <vertAlign val="superscript"/>
        <sz val="9"/>
        <color theme="1"/>
        <rFont val="Roboto"/>
      </rPr>
      <t>1</t>
    </r>
    <r>
      <rPr>
        <b/>
        <sz val="9"/>
        <color theme="1"/>
        <rFont val="Roboto"/>
      </rPr>
      <t xml:space="preserve">  (Kilogramos</t>
    </r>
    <r>
      <rPr>
        <b/>
        <sz val="9"/>
        <rFont val="Roboto"/>
      </rPr>
      <t>)</t>
    </r>
  </si>
  <si>
    <r>
      <t xml:space="preserve">Miel   </t>
    </r>
    <r>
      <rPr>
        <b/>
        <sz val="9"/>
        <rFont val="Roboto"/>
      </rPr>
      <t xml:space="preserve">(Kilogramos) </t>
    </r>
  </si>
  <si>
    <r>
      <t xml:space="preserve">Leche
 </t>
    </r>
    <r>
      <rPr>
        <b/>
        <sz val="9"/>
        <rFont val="Roboto"/>
      </rPr>
      <t xml:space="preserve">( Litros) </t>
    </r>
  </si>
  <si>
    <r>
      <t xml:space="preserve">Leche
 </t>
    </r>
    <r>
      <rPr>
        <b/>
        <sz val="9"/>
        <rFont val="Roboto"/>
      </rPr>
      <t xml:space="preserve">(Litros) </t>
    </r>
  </si>
  <si>
    <r>
      <rPr>
        <b/>
        <sz val="9"/>
        <rFont val="Roboto"/>
      </rPr>
      <t>Cuadro 1.4</t>
    </r>
    <r>
      <rPr>
        <sz val="9"/>
        <rFont val="Roboto"/>
      </rPr>
      <t xml:space="preserve"> REPÚBLICA DOMINICANA: Consolidado nacional de producción pecuario, según mes, 2023*</t>
    </r>
  </si>
  <si>
    <r>
      <rPr>
        <vertAlign val="superscript"/>
        <sz val="7"/>
        <rFont val="Roboto"/>
      </rPr>
      <t>2</t>
    </r>
    <r>
      <rPr>
        <sz val="7"/>
        <rFont val="Roboto"/>
      </rPr>
      <t>Rendimiento en canal de  3,6 libras, para la convensión en carne de un pollo (promedio). Un pollo, tiene un peso promedio considerado de 4.3 libras</t>
    </r>
  </si>
  <si>
    <r>
      <t xml:space="preserve">Nota: </t>
    </r>
    <r>
      <rPr>
        <vertAlign val="superscript"/>
        <sz val="7"/>
        <rFont val="Roboto"/>
      </rPr>
      <t>1</t>
    </r>
    <r>
      <rPr>
        <sz val="7"/>
        <rFont val="Roboto"/>
      </rPr>
      <t>Rendimiento en canal de  166,67 libras , para la convensión en carne de un cerdo (promedio). Un cerdo tiene un peso promedio considerado de  220 libras</t>
    </r>
  </si>
  <si>
    <r>
      <rPr>
        <b/>
        <sz val="9"/>
        <rFont val="Roboto"/>
      </rPr>
      <t>Cuadro 1.4</t>
    </r>
    <r>
      <rPr>
        <sz val="9"/>
        <rFont val="Roboto"/>
      </rPr>
      <t xml:space="preserve"> REPÚBLICA DOMINICANA: Consolidado nacional de producción pecuario, según mes, enero-mayo 2024*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</si>
</sst>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(* #,##0_);_(* \(#,##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b/>
      <sz val="12"/>
      <name val="Arial Narrow"/>
      <family val="2"/>
    </font>
    <font>
      <b/>
      <sz val="10"/>
      <color theme="1"/>
      <name val="Arial Narrow"/>
      <family val="2"/>
    </font>
    <font>
      <b/>
      <sz val="9"/>
      <color theme="1"/>
      <name val="Arial Narrow"/>
      <family val="2"/>
    </font>
    <font>
      <b/>
      <sz val="9"/>
      <name val="Arial Narrow"/>
      <family val="2"/>
    </font>
    <font>
      <sz val="9"/>
      <color indexed="8"/>
      <name val="Arial Narrow"/>
      <family val="2"/>
    </font>
    <font>
      <sz val="10"/>
      <color indexed="8"/>
      <name val="Arial Narrow"/>
      <family val="2"/>
    </font>
    <font>
      <b/>
      <sz val="9"/>
      <color indexed="8"/>
      <name val="Arial Narrow"/>
      <family val="2"/>
    </font>
    <font>
      <b/>
      <sz val="10"/>
      <color indexed="8"/>
      <name val="Arial Narrow"/>
      <family val="2"/>
    </font>
    <font>
      <sz val="8"/>
      <name val="Arial Narrow"/>
      <family val="2"/>
    </font>
    <font>
      <sz val="7"/>
      <name val="Arial Narrow"/>
      <family val="2"/>
    </font>
    <font>
      <b/>
      <sz val="7"/>
      <name val="Arial Narrow"/>
      <family val="2"/>
    </font>
    <font>
      <sz val="9"/>
      <name val="Roboto"/>
    </font>
    <font>
      <sz val="9"/>
      <color theme="1"/>
      <name val="Roboto"/>
    </font>
    <font>
      <sz val="7"/>
      <name val="Roboto"/>
    </font>
    <font>
      <vertAlign val="superscript"/>
      <sz val="7"/>
      <name val="Roboto"/>
    </font>
    <font>
      <b/>
      <sz val="9"/>
      <name val="Roboto"/>
    </font>
    <font>
      <sz val="9"/>
      <color indexed="8"/>
      <name val="Roboto"/>
    </font>
    <font>
      <b/>
      <sz val="9"/>
      <color indexed="8"/>
      <name val="Roboto"/>
    </font>
    <font>
      <b/>
      <sz val="9"/>
      <color theme="1"/>
      <name val="Roboto"/>
    </font>
    <font>
      <b/>
      <vertAlign val="superscript"/>
      <sz val="9"/>
      <color theme="1"/>
      <name val="Roboto"/>
    </font>
    <font>
      <sz val="7"/>
      <color theme="1"/>
      <name val="Roboto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FF3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6">
    <xf numFmtId="0" fontId="0" fillId="0" borderId="0" xfId="0"/>
    <xf numFmtId="0" fontId="2" fillId="2" borderId="0" xfId="0" applyFont="1" applyFill="1"/>
    <xf numFmtId="0" fontId="0" fillId="2" borderId="0" xfId="0" applyFill="1"/>
    <xf numFmtId="0" fontId="3" fillId="2" borderId="0" xfId="0" applyFont="1" applyFill="1" applyAlignment="1">
      <alignment horizontal="center" vertical="center" wrapText="1"/>
    </xf>
    <xf numFmtId="43" fontId="0" fillId="0" borderId="0" xfId="1" applyFont="1"/>
    <xf numFmtId="0" fontId="0" fillId="2" borderId="1" xfId="0" applyFill="1" applyBorder="1" applyAlignment="1">
      <alignment horizontal="left" vertical="center"/>
    </xf>
    <xf numFmtId="0" fontId="4" fillId="2" borderId="0" xfId="0" applyFont="1" applyFill="1" applyAlignment="1">
      <alignment horizontal="center" wrapText="1"/>
    </xf>
    <xf numFmtId="43" fontId="4" fillId="2" borderId="0" xfId="1" applyFont="1" applyFill="1" applyBorder="1" applyAlignment="1">
      <alignment horizontal="center" wrapText="1"/>
    </xf>
    <xf numFmtId="0" fontId="0" fillId="2" borderId="2" xfId="0" applyFill="1" applyBorder="1"/>
    <xf numFmtId="0" fontId="7" fillId="2" borderId="1" xfId="0" applyFont="1" applyFill="1" applyBorder="1" applyAlignment="1">
      <alignment horizontal="left"/>
    </xf>
    <xf numFmtId="165" fontId="8" fillId="2" borderId="0" xfId="1" applyNumberFormat="1" applyFont="1" applyFill="1" applyBorder="1" applyAlignment="1" applyProtection="1">
      <alignment horizontal="center"/>
    </xf>
    <xf numFmtId="165" fontId="8" fillId="2" borderId="2" xfId="1" applyNumberFormat="1" applyFont="1" applyFill="1" applyBorder="1" applyAlignment="1" applyProtection="1">
      <alignment horizontal="center"/>
    </xf>
    <xf numFmtId="2" fontId="8" fillId="2" borderId="0" xfId="0" applyNumberFormat="1" applyFont="1" applyFill="1" applyAlignment="1">
      <alignment horizontal="center"/>
    </xf>
    <xf numFmtId="0" fontId="9" fillId="2" borderId="3" xfId="0" applyFont="1" applyFill="1" applyBorder="1" applyAlignment="1">
      <alignment horizontal="left"/>
    </xf>
    <xf numFmtId="165" fontId="10" fillId="2" borderId="4" xfId="1" applyNumberFormat="1" applyFont="1" applyFill="1" applyBorder="1" applyAlignment="1" applyProtection="1">
      <alignment horizontal="left"/>
    </xf>
    <xf numFmtId="165" fontId="10" fillId="2" borderId="5" xfId="1" applyNumberFormat="1" applyFont="1" applyFill="1" applyBorder="1" applyAlignment="1" applyProtection="1">
      <alignment horizontal="left"/>
    </xf>
    <xf numFmtId="43" fontId="0" fillId="0" borderId="0" xfId="0" applyNumberFormat="1"/>
    <xf numFmtId="0" fontId="11" fillId="3" borderId="0" xfId="0" applyFont="1" applyFill="1"/>
    <xf numFmtId="0" fontId="12" fillId="2" borderId="0" xfId="0" applyFont="1" applyFill="1"/>
    <xf numFmtId="0" fontId="11" fillId="2" borderId="0" xfId="0" applyFont="1" applyFill="1"/>
    <xf numFmtId="3" fontId="2" fillId="2" borderId="0" xfId="0" applyNumberFormat="1" applyFont="1" applyFill="1"/>
    <xf numFmtId="0" fontId="13" fillId="2" borderId="0" xfId="0" applyFont="1" applyFill="1"/>
    <xf numFmtId="43" fontId="0" fillId="2" borderId="0" xfId="1" applyFont="1" applyFill="1"/>
    <xf numFmtId="165" fontId="0" fillId="0" borderId="0" xfId="1" applyNumberFormat="1" applyFont="1"/>
    <xf numFmtId="165" fontId="0" fillId="0" borderId="0" xfId="0" applyNumberFormat="1"/>
    <xf numFmtId="165" fontId="10" fillId="2" borderId="0" xfId="1" applyNumberFormat="1" applyFont="1" applyFill="1" applyBorder="1" applyAlignment="1" applyProtection="1">
      <alignment horizontal="left"/>
    </xf>
    <xf numFmtId="0" fontId="4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wrapText="1"/>
    </xf>
    <xf numFmtId="0" fontId="14" fillId="2" borderId="0" xfId="0" applyFont="1" applyFill="1" applyAlignment="1">
      <alignment horizontal="left"/>
    </xf>
    <xf numFmtId="165" fontId="14" fillId="2" borderId="0" xfId="1" applyNumberFormat="1" applyFont="1" applyFill="1" applyBorder="1" applyAlignment="1" applyProtection="1">
      <alignment horizontal="center"/>
    </xf>
    <xf numFmtId="165" fontId="14" fillId="2" borderId="0" xfId="1" applyNumberFormat="1" applyFont="1" applyFill="1" applyBorder="1" applyAlignment="1" applyProtection="1">
      <alignment horizontal="center" vertical="center"/>
    </xf>
    <xf numFmtId="0" fontId="14" fillId="2" borderId="7" xfId="0" applyFont="1" applyFill="1" applyBorder="1" applyAlignment="1">
      <alignment horizontal="left"/>
    </xf>
    <xf numFmtId="0" fontId="14" fillId="2" borderId="0" xfId="0" applyFont="1" applyFill="1"/>
    <xf numFmtId="0" fontId="15" fillId="2" borderId="0" xfId="0" applyFont="1" applyFill="1"/>
    <xf numFmtId="0" fontId="18" fillId="2" borderId="0" xfId="0" applyFont="1" applyFill="1" applyAlignment="1">
      <alignment horizontal="center" vertical="center" wrapText="1"/>
    </xf>
    <xf numFmtId="43" fontId="15" fillId="2" borderId="0" xfId="1" applyFont="1" applyFill="1"/>
    <xf numFmtId="0" fontId="18" fillId="2" borderId="0" xfId="0" applyFont="1" applyFill="1"/>
    <xf numFmtId="165" fontId="19" fillId="2" borderId="0" xfId="1" applyNumberFormat="1" applyFont="1" applyFill="1" applyBorder="1" applyAlignment="1" applyProtection="1">
      <alignment horizontal="center"/>
    </xf>
    <xf numFmtId="165" fontId="15" fillId="2" borderId="0" xfId="1" applyNumberFormat="1" applyFont="1" applyFill="1"/>
    <xf numFmtId="165" fontId="15" fillId="2" borderId="0" xfId="0" applyNumberFormat="1" applyFont="1" applyFill="1"/>
    <xf numFmtId="165" fontId="20" fillId="2" borderId="0" xfId="1" applyNumberFormat="1" applyFont="1" applyFill="1" applyBorder="1" applyAlignment="1" applyProtection="1">
      <alignment horizontal="left"/>
    </xf>
    <xf numFmtId="0" fontId="21" fillId="2" borderId="4" xfId="0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left" vertical="center"/>
    </xf>
    <xf numFmtId="0" fontId="14" fillId="2" borderId="0" xfId="0" applyFont="1" applyFill="1" applyAlignment="1">
      <alignment vertical="center"/>
    </xf>
    <xf numFmtId="0" fontId="16" fillId="2" borderId="0" xfId="0" applyFont="1" applyFill="1" applyAlignment="1">
      <alignment horizontal="left"/>
    </xf>
    <xf numFmtId="0" fontId="16" fillId="2" borderId="0" xfId="0" applyFont="1" applyFill="1" applyAlignment="1">
      <alignment vertical="top"/>
    </xf>
    <xf numFmtId="0" fontId="16" fillId="2" borderId="0" xfId="0" applyFont="1" applyFill="1"/>
    <xf numFmtId="165" fontId="21" fillId="2" borderId="0" xfId="0" applyNumberFormat="1" applyFont="1" applyFill="1" applyAlignment="1">
      <alignment horizontal="right" wrapText="1"/>
    </xf>
    <xf numFmtId="0" fontId="21" fillId="2" borderId="4" xfId="0" applyFont="1" applyFill="1" applyBorder="1" applyAlignment="1">
      <alignment horizontal="left" vertical="center" wrapText="1"/>
    </xf>
    <xf numFmtId="165" fontId="14" fillId="2" borderId="0" xfId="1" applyNumberFormat="1" applyFont="1" applyFill="1" applyBorder="1" applyAlignment="1" applyProtection="1">
      <alignment horizontal="right" wrapText="1"/>
    </xf>
    <xf numFmtId="165" fontId="14" fillId="2" borderId="0" xfId="1" applyNumberFormat="1" applyFont="1" applyFill="1" applyBorder="1" applyAlignment="1" applyProtection="1">
      <alignment horizontal="right" vertical="center" wrapText="1"/>
    </xf>
    <xf numFmtId="165" fontId="14" fillId="2" borderId="7" xfId="1" applyNumberFormat="1" applyFont="1" applyFill="1" applyBorder="1" applyAlignment="1" applyProtection="1">
      <alignment horizontal="right" wrapText="1"/>
    </xf>
    <xf numFmtId="165" fontId="14" fillId="2" borderId="7" xfId="1" applyNumberFormat="1" applyFont="1" applyFill="1" applyBorder="1" applyAlignment="1" applyProtection="1">
      <alignment horizontal="right" vertical="center" wrapText="1"/>
    </xf>
    <xf numFmtId="165" fontId="19" fillId="2" borderId="0" xfId="1" applyNumberFormat="1" applyFont="1" applyFill="1" applyBorder="1" applyAlignment="1">
      <alignment horizontal="right" wrapText="1"/>
    </xf>
    <xf numFmtId="165" fontId="19" fillId="2" borderId="7" xfId="1" applyNumberFormat="1" applyFont="1" applyFill="1" applyBorder="1" applyAlignment="1">
      <alignment horizontal="right" wrapText="1"/>
    </xf>
    <xf numFmtId="165" fontId="16" fillId="2" borderId="0" xfId="1" applyNumberFormat="1" applyFont="1" applyFill="1" applyBorder="1" applyAlignment="1" applyProtection="1">
      <alignment horizontal="center"/>
    </xf>
    <xf numFmtId="165" fontId="16" fillId="2" borderId="0" xfId="1" applyNumberFormat="1" applyFont="1" applyFill="1" applyBorder="1" applyAlignment="1" applyProtection="1">
      <alignment horizontal="center" vertical="center"/>
    </xf>
    <xf numFmtId="0" fontId="23" fillId="2" borderId="0" xfId="0" applyFont="1" applyFill="1"/>
    <xf numFmtId="165" fontId="18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left"/>
    </xf>
    <xf numFmtId="0" fontId="14" fillId="2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horizontal="left" wrapText="1"/>
    </xf>
    <xf numFmtId="0" fontId="16" fillId="2" borderId="0" xfId="0" applyFont="1" applyFill="1" applyAlignment="1">
      <alignment horizontal="left" vertical="top" wrapText="1"/>
    </xf>
  </cellXfs>
  <cellStyles count="5">
    <cellStyle name="Millares" xfId="1" builtinId="3"/>
    <cellStyle name="Millares 2" xfId="4" xr:uid="{00000000-0005-0000-0000-000001000000}"/>
    <cellStyle name="Millares 3" xfId="3" xr:uid="{00000000-0005-0000-0000-000002000000}"/>
    <cellStyle name="Millares 4" xfId="2" xr:uid="{00000000-0005-0000-0000-000003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CF7.2C6D8500" TargetMode="External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CF7.2C6D8500" TargetMode="External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CF7.2C6D8500" TargetMode="External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CF7.2C6D8500" TargetMode="External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CF7.2C6D8500" TargetMode="External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CF7.2C6D8500" TargetMode="External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CF7.2C6D8500" TargetMode="External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CF7.2C6D8500" TargetMode="External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CF7.2C6D8500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257177</xdr:colOff>
      <xdr:row>2</xdr:row>
      <xdr:rowOff>9524</xdr:rowOff>
    </xdr:from>
    <xdr:to>
      <xdr:col>1</xdr:col>
      <xdr:colOff>58760</xdr:colOff>
      <xdr:row>3</xdr:row>
      <xdr:rowOff>342899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7" y="390524"/>
          <a:ext cx="649308" cy="523875"/>
        </a:xfrm>
        <a:prstGeom prst="rect">
          <a:avLst/>
        </a:prstGeom>
        <a:solidFill>
          <a:srgbClr val="C3D69B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819150</xdr:colOff>
      <xdr:row>0</xdr:row>
      <xdr:rowOff>133349</xdr:rowOff>
    </xdr:from>
    <xdr:to>
      <xdr:col>7</xdr:col>
      <xdr:colOff>428625</xdr:colOff>
      <xdr:row>2</xdr:row>
      <xdr:rowOff>28575</xdr:rowOff>
    </xdr:to>
    <xdr:pic>
      <xdr:nvPicPr>
        <xdr:cNvPr id="2" name="Imagen 3" descr="cid:image001.png@01D33CF7.2C6D8500">
          <a:extLst>
            <a:ext uri="{FF2B5EF4-FFF2-40B4-BE49-F238E27FC236}">
              <a16:creationId xmlns:a16="http://schemas.microsoft.com/office/drawing/2014/main" id="{FE4346CA-E212-4770-B9D8-021859A371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1725" y="133349"/>
          <a:ext cx="504825" cy="3143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819150</xdr:colOff>
      <xdr:row>0</xdr:row>
      <xdr:rowOff>133349</xdr:rowOff>
    </xdr:from>
    <xdr:to>
      <xdr:col>7</xdr:col>
      <xdr:colOff>428625</xdr:colOff>
      <xdr:row>2</xdr:row>
      <xdr:rowOff>28575</xdr:rowOff>
    </xdr:to>
    <xdr:pic>
      <xdr:nvPicPr>
        <xdr:cNvPr id="3" name="Imagen 3" descr="cid:image001.png@01D33CF7.2C6D8500">
          <a:extLst>
            <a:ext uri="{FF2B5EF4-FFF2-40B4-BE49-F238E27FC236}">
              <a16:creationId xmlns:a16="http://schemas.microsoft.com/office/drawing/2014/main" id="{EA47B835-E9A1-40E0-9E19-1BD6111C5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1725" y="133349"/>
          <a:ext cx="504825" cy="3143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114302</xdr:colOff>
      <xdr:row>1</xdr:row>
      <xdr:rowOff>133350</xdr:rowOff>
    </xdr:from>
    <xdr:to>
      <xdr:col>1</xdr:col>
      <xdr:colOff>81165</xdr:colOff>
      <xdr:row>3</xdr:row>
      <xdr:rowOff>409576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2" y="323850"/>
          <a:ext cx="814588" cy="657226"/>
        </a:xfrm>
        <a:prstGeom prst="rect">
          <a:avLst/>
        </a:prstGeom>
        <a:solidFill>
          <a:srgbClr val="C3D69B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438150</xdr:colOff>
      <xdr:row>0</xdr:row>
      <xdr:rowOff>171450</xdr:rowOff>
    </xdr:from>
    <xdr:to>
      <xdr:col>6</xdr:col>
      <xdr:colOff>885825</xdr:colOff>
      <xdr:row>1</xdr:row>
      <xdr:rowOff>228600</xdr:rowOff>
    </xdr:to>
    <xdr:pic>
      <xdr:nvPicPr>
        <xdr:cNvPr id="3" name="Imagen 3" descr="cid:image001.png@01D33CF7.2C6D8500">
          <a:extLst>
            <a:ext uri="{FF2B5EF4-FFF2-40B4-BE49-F238E27FC236}">
              <a16:creationId xmlns:a16="http://schemas.microsoft.com/office/drawing/2014/main" id="{DDDB6BB8-D1B5-4B35-B993-0FC985885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71450"/>
          <a:ext cx="4476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504825</xdr:colOff>
      <xdr:row>1</xdr:row>
      <xdr:rowOff>57150</xdr:rowOff>
    </xdr:from>
    <xdr:to>
      <xdr:col>7</xdr:col>
      <xdr:colOff>0</xdr:colOff>
      <xdr:row>2</xdr:row>
      <xdr:rowOff>0</xdr:rowOff>
    </xdr:to>
    <xdr:pic>
      <xdr:nvPicPr>
        <xdr:cNvPr id="2" name="Imagen 3" descr="cid:image001.png@01D33CF7.2C6D8500">
          <a:extLst>
            <a:ext uri="{FF2B5EF4-FFF2-40B4-BE49-F238E27FC236}">
              <a16:creationId xmlns:a16="http://schemas.microsoft.com/office/drawing/2014/main" id="{328923C0-7501-410E-B47D-2A9E1D05C6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9775" y="247650"/>
          <a:ext cx="4476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466725</xdr:colOff>
      <xdr:row>0</xdr:row>
      <xdr:rowOff>133350</xdr:rowOff>
    </xdr:from>
    <xdr:to>
      <xdr:col>6</xdr:col>
      <xdr:colOff>914400</xdr:colOff>
      <xdr:row>2</xdr:row>
      <xdr:rowOff>19049</xdr:rowOff>
    </xdr:to>
    <xdr:pic>
      <xdr:nvPicPr>
        <xdr:cNvPr id="2" name="Imagen 3" descr="cid:image001.png@01D33CF7.2C6D8500">
          <a:extLst>
            <a:ext uri="{FF2B5EF4-FFF2-40B4-BE49-F238E27FC236}">
              <a16:creationId xmlns:a16="http://schemas.microsoft.com/office/drawing/2014/main" id="{EA9B04FC-92E2-4B77-85B9-BFDD0BCAB4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1675" y="133350"/>
          <a:ext cx="447675" cy="228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514350</xdr:colOff>
      <xdr:row>1</xdr:row>
      <xdr:rowOff>57151</xdr:rowOff>
    </xdr:from>
    <xdr:to>
      <xdr:col>7</xdr:col>
      <xdr:colOff>28575</xdr:colOff>
      <xdr:row>2</xdr:row>
      <xdr:rowOff>76201</xdr:rowOff>
    </xdr:to>
    <xdr:pic>
      <xdr:nvPicPr>
        <xdr:cNvPr id="3" name="Imagen 3" descr="cid:image001.png@01D33CF7.2C6D8500">
          <a:extLst>
            <a:ext uri="{FF2B5EF4-FFF2-40B4-BE49-F238E27FC236}">
              <a16:creationId xmlns:a16="http://schemas.microsoft.com/office/drawing/2014/main" id="{B207962A-6B4B-40BA-BB3E-BF422200E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6450" y="209551"/>
          <a:ext cx="4476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400050</xdr:colOff>
      <xdr:row>0</xdr:row>
      <xdr:rowOff>180975</xdr:rowOff>
    </xdr:from>
    <xdr:to>
      <xdr:col>6</xdr:col>
      <xdr:colOff>847725</xdr:colOff>
      <xdr:row>2</xdr:row>
      <xdr:rowOff>9525</xdr:rowOff>
    </xdr:to>
    <xdr:pic>
      <xdr:nvPicPr>
        <xdr:cNvPr id="2" name="Imagen 3" descr="cid:image001.png@01D33CF7.2C6D8500">
          <a:extLst>
            <a:ext uri="{FF2B5EF4-FFF2-40B4-BE49-F238E27FC236}">
              <a16:creationId xmlns:a16="http://schemas.microsoft.com/office/drawing/2014/main" id="{57C06C1C-75D2-461C-9C5A-2BEE97E4B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180975"/>
          <a:ext cx="4476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733425</xdr:colOff>
      <xdr:row>1</xdr:row>
      <xdr:rowOff>9525</xdr:rowOff>
    </xdr:from>
    <xdr:to>
      <xdr:col>7</xdr:col>
      <xdr:colOff>342900</xdr:colOff>
      <xdr:row>2</xdr:row>
      <xdr:rowOff>19050</xdr:rowOff>
    </xdr:to>
    <xdr:pic>
      <xdr:nvPicPr>
        <xdr:cNvPr id="2" name="Imagen 3" descr="cid:image001.png@01D33CF7.2C6D8500">
          <a:extLst>
            <a:ext uri="{FF2B5EF4-FFF2-40B4-BE49-F238E27FC236}">
              <a16:creationId xmlns:a16="http://schemas.microsoft.com/office/drawing/2014/main" id="{546EADC4-2C74-4673-BFFB-E7C16FBA6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0" y="161925"/>
          <a:ext cx="3905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1</xdr:row>
      <xdr:rowOff>57149</xdr:rowOff>
    </xdr:from>
    <xdr:to>
      <xdr:col>7</xdr:col>
      <xdr:colOff>0</xdr:colOff>
      <xdr:row>2</xdr:row>
      <xdr:rowOff>28575</xdr:rowOff>
    </xdr:to>
    <xdr:pic>
      <xdr:nvPicPr>
        <xdr:cNvPr id="2" name="Imagen 3" descr="cid:image001.png@01D33CF7.2C6D8500">
          <a:extLst>
            <a:ext uri="{FF2B5EF4-FFF2-40B4-BE49-F238E27FC236}">
              <a16:creationId xmlns:a16="http://schemas.microsoft.com/office/drawing/2014/main" id="{A830C89F-E4C2-4751-AF46-DE88FBD478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7375" y="209549"/>
          <a:ext cx="531061" cy="2381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  <pageSetUpPr fitToPage="1"/>
  </sheetPr>
  <dimension ref="A2:K36"/>
  <sheetViews>
    <sheetView workbookViewId="0">
      <selection activeCell="K12" sqref="K12"/>
    </sheetView>
  </sheetViews>
  <sheetFormatPr baseColWidth="10" defaultColWidth="11.42578125" defaultRowHeight="15" x14ac:dyDescent="0.25"/>
  <cols>
    <col min="1" max="1" width="12.7109375" customWidth="1"/>
    <col min="2" max="2" width="12.42578125" customWidth="1"/>
    <col min="3" max="3" width="10.42578125" customWidth="1"/>
    <col min="4" max="4" width="12" customWidth="1"/>
    <col min="5" max="5" width="14.5703125" customWidth="1"/>
    <col min="6" max="6" width="10.85546875" customWidth="1"/>
    <col min="7" max="7" width="10.7109375" customWidth="1"/>
    <col min="8" max="8" width="5.7109375" customWidth="1"/>
    <col min="9" max="9" width="4.28515625" customWidth="1"/>
    <col min="10" max="10" width="5.85546875" customWidth="1"/>
    <col min="11" max="11" width="16.140625" customWidth="1"/>
    <col min="12" max="12" width="14.140625" bestFit="1" customWidth="1"/>
  </cols>
  <sheetData>
    <row r="2" spans="1:11" s="2" customFormat="1" x14ac:dyDescent="0.25">
      <c r="A2" s="1"/>
      <c r="B2" s="1"/>
      <c r="C2" s="1"/>
      <c r="D2" s="1"/>
    </row>
    <row r="3" spans="1:11" x14ac:dyDescent="0.25">
      <c r="A3" s="1"/>
      <c r="B3" s="1"/>
      <c r="C3" s="1"/>
      <c r="D3" s="1"/>
      <c r="E3" s="2"/>
      <c r="F3" s="2"/>
      <c r="G3" s="2"/>
    </row>
    <row r="4" spans="1:11" ht="39" customHeight="1" x14ac:dyDescent="0.25">
      <c r="A4" s="60" t="s">
        <v>27</v>
      </c>
      <c r="B4" s="60"/>
      <c r="C4" s="60"/>
      <c r="D4" s="60"/>
      <c r="E4" s="60"/>
      <c r="F4" s="60"/>
      <c r="G4" s="60"/>
    </row>
    <row r="5" spans="1:11" ht="4.5" customHeight="1" x14ac:dyDescent="0.25">
      <c r="A5" s="3"/>
      <c r="B5" s="3"/>
      <c r="C5" s="3"/>
      <c r="D5" s="3"/>
      <c r="E5" s="2"/>
      <c r="F5" s="2"/>
      <c r="G5" s="2"/>
    </row>
    <row r="6" spans="1:11" ht="21" customHeight="1" x14ac:dyDescent="0.25">
      <c r="A6" s="26"/>
      <c r="B6" s="61">
        <v>2016</v>
      </c>
      <c r="C6" s="61"/>
      <c r="D6" s="61"/>
      <c r="E6" s="61"/>
      <c r="F6" s="61"/>
      <c r="G6" s="61"/>
    </row>
    <row r="7" spans="1:11" ht="39.75" customHeight="1" x14ac:dyDescent="0.25">
      <c r="A7" s="27" t="s">
        <v>0</v>
      </c>
      <c r="B7" s="28" t="s">
        <v>1</v>
      </c>
      <c r="C7" s="28" t="s">
        <v>2</v>
      </c>
      <c r="D7" s="28" t="s">
        <v>3</v>
      </c>
      <c r="E7" s="28" t="s">
        <v>4</v>
      </c>
      <c r="F7" s="28" t="s">
        <v>5</v>
      </c>
      <c r="G7" s="28" t="s">
        <v>6</v>
      </c>
      <c r="K7" s="4"/>
    </row>
    <row r="8" spans="1:11" s="2" customFormat="1" ht="12" customHeight="1" x14ac:dyDescent="0.25">
      <c r="A8" s="5"/>
      <c r="B8" s="6"/>
      <c r="C8" s="6"/>
      <c r="D8" s="6"/>
      <c r="E8" s="7"/>
      <c r="F8" s="7"/>
      <c r="G8" s="8"/>
    </row>
    <row r="9" spans="1:11" x14ac:dyDescent="0.25">
      <c r="A9" s="9" t="s">
        <v>7</v>
      </c>
      <c r="B9" s="10">
        <v>8035000</v>
      </c>
      <c r="C9" s="10">
        <v>16133439</v>
      </c>
      <c r="D9" s="10">
        <v>143000000</v>
      </c>
      <c r="E9" s="10">
        <v>3782485</v>
      </c>
      <c r="F9" s="10">
        <v>47450</v>
      </c>
      <c r="G9" s="11">
        <v>56078641</v>
      </c>
      <c r="K9" s="4"/>
    </row>
    <row r="10" spans="1:11" x14ac:dyDescent="0.25">
      <c r="A10" s="9" t="s">
        <v>8</v>
      </c>
      <c r="B10" s="10">
        <v>8026000</v>
      </c>
      <c r="C10" s="10">
        <v>15504542</v>
      </c>
      <c r="D10" s="10">
        <v>145000000</v>
      </c>
      <c r="E10" s="10">
        <v>5274390</v>
      </c>
      <c r="F10" s="10">
        <v>43910</v>
      </c>
      <c r="G10" s="11">
        <v>56157257</v>
      </c>
      <c r="K10" s="4"/>
    </row>
    <row r="11" spans="1:11" x14ac:dyDescent="0.25">
      <c r="A11" s="9" t="s">
        <v>9</v>
      </c>
      <c r="B11" s="10">
        <v>8019000</v>
      </c>
      <c r="C11" s="10">
        <v>16334494</v>
      </c>
      <c r="D11" s="10">
        <v>142000000</v>
      </c>
      <c r="E11" s="10">
        <v>4524955</v>
      </c>
      <c r="F11" s="10">
        <v>121122.5</v>
      </c>
      <c r="G11" s="11">
        <v>60777967</v>
      </c>
      <c r="K11" s="4"/>
    </row>
    <row r="12" spans="1:11" x14ac:dyDescent="0.25">
      <c r="A12" s="9" t="s">
        <v>10</v>
      </c>
      <c r="B12" s="10">
        <v>8150000</v>
      </c>
      <c r="C12" s="10">
        <v>15880327</v>
      </c>
      <c r="D12" s="10">
        <v>138000000</v>
      </c>
      <c r="E12" s="10">
        <v>7690229</v>
      </c>
      <c r="F12" s="10">
        <v>115950</v>
      </c>
      <c r="G12" s="11">
        <v>62979857</v>
      </c>
    </row>
    <row r="13" spans="1:11" x14ac:dyDescent="0.25">
      <c r="A13" s="9" t="s">
        <v>11</v>
      </c>
      <c r="B13" s="10">
        <v>8260000</v>
      </c>
      <c r="C13" s="10">
        <v>16328655</v>
      </c>
      <c r="D13" s="10">
        <v>147000000</v>
      </c>
      <c r="E13" s="10">
        <v>9267286</v>
      </c>
      <c r="F13" s="10">
        <v>57800</v>
      </c>
      <c r="G13" s="11">
        <v>63198941</v>
      </c>
    </row>
    <row r="14" spans="1:11" s="2" customFormat="1" x14ac:dyDescent="0.25">
      <c r="A14" s="9" t="s">
        <v>12</v>
      </c>
      <c r="B14" s="10">
        <v>8145000</v>
      </c>
      <c r="C14" s="10">
        <v>16498988</v>
      </c>
      <c r="D14" s="10">
        <v>146000000</v>
      </c>
      <c r="E14" s="10">
        <v>7402392</v>
      </c>
      <c r="F14" s="10">
        <v>164067.5</v>
      </c>
      <c r="G14" s="11">
        <v>61478918</v>
      </c>
    </row>
    <row r="15" spans="1:11" x14ac:dyDescent="0.25">
      <c r="A15" s="9" t="s">
        <v>13</v>
      </c>
      <c r="B15" s="10">
        <v>8205000</v>
      </c>
      <c r="C15" s="10">
        <v>16592668</v>
      </c>
      <c r="D15" s="10">
        <v>142000000</v>
      </c>
      <c r="E15" s="10">
        <v>4788586</v>
      </c>
      <c r="F15" s="10">
        <v>39917.5</v>
      </c>
      <c r="G15" s="11">
        <v>67745502</v>
      </c>
    </row>
    <row r="16" spans="1:11" x14ac:dyDescent="0.25">
      <c r="A16" s="9" t="s">
        <v>14</v>
      </c>
      <c r="B16" s="10">
        <v>8341000</v>
      </c>
      <c r="C16" s="10">
        <v>17532091</v>
      </c>
      <c r="D16" s="10">
        <v>140000000</v>
      </c>
      <c r="E16" s="10">
        <v>8096092</v>
      </c>
      <c r="F16" s="10">
        <v>12287.5</v>
      </c>
      <c r="G16" s="11">
        <v>67839135</v>
      </c>
    </row>
    <row r="17" spans="1:11" x14ac:dyDescent="0.25">
      <c r="A17" s="9" t="s">
        <v>15</v>
      </c>
      <c r="B17" s="10">
        <v>8416000</v>
      </c>
      <c r="C17" s="10">
        <v>15904062</v>
      </c>
      <c r="D17" s="10">
        <v>141000000</v>
      </c>
      <c r="E17" s="10">
        <v>6868829</v>
      </c>
      <c r="F17" s="10">
        <v>76250</v>
      </c>
      <c r="G17" s="11">
        <v>65045939</v>
      </c>
    </row>
    <row r="18" spans="1:11" x14ac:dyDescent="0.25">
      <c r="A18" s="9" t="s">
        <v>16</v>
      </c>
      <c r="B18" s="10">
        <v>8635000</v>
      </c>
      <c r="C18" s="10">
        <v>16447155</v>
      </c>
      <c r="D18" s="10">
        <v>143000000</v>
      </c>
      <c r="E18" s="10">
        <v>10255528</v>
      </c>
      <c r="F18" s="10">
        <v>58427.5</v>
      </c>
      <c r="G18" s="11">
        <v>67289865</v>
      </c>
    </row>
    <row r="19" spans="1:11" x14ac:dyDescent="0.25">
      <c r="A19" s="9" t="s">
        <v>17</v>
      </c>
      <c r="B19" s="10">
        <v>8850000</v>
      </c>
      <c r="C19" s="10">
        <v>17039273</v>
      </c>
      <c r="D19" s="10">
        <v>143850000</v>
      </c>
      <c r="E19" s="10">
        <v>11244906</v>
      </c>
      <c r="F19" s="10">
        <v>134161.87499999997</v>
      </c>
      <c r="G19" s="11">
        <v>62859202</v>
      </c>
      <c r="K19" s="4"/>
    </row>
    <row r="20" spans="1:11" x14ac:dyDescent="0.25">
      <c r="A20" s="9" t="s">
        <v>18</v>
      </c>
      <c r="B20" s="10">
        <v>8945000</v>
      </c>
      <c r="C20" s="10">
        <v>19302135</v>
      </c>
      <c r="D20" s="10">
        <v>144000000</v>
      </c>
      <c r="E20" s="10">
        <v>13438823</v>
      </c>
      <c r="F20" s="10">
        <v>180648</v>
      </c>
      <c r="G20" s="11">
        <v>64074918</v>
      </c>
    </row>
    <row r="21" spans="1:11" ht="7.5" customHeight="1" x14ac:dyDescent="0.25">
      <c r="A21" s="9"/>
      <c r="B21" s="10"/>
      <c r="C21" s="12"/>
      <c r="D21" s="12"/>
      <c r="E21" s="10"/>
      <c r="F21" s="10"/>
      <c r="G21" s="8"/>
    </row>
    <row r="22" spans="1:11" x14ac:dyDescent="0.25">
      <c r="A22" s="13" t="s">
        <v>19</v>
      </c>
      <c r="B22" s="14">
        <f>SUM(B9:B20)</f>
        <v>100027000</v>
      </c>
      <c r="C22" s="14">
        <f t="shared" ref="C22:G22" si="0">SUM(C9:C20)</f>
        <v>199497829</v>
      </c>
      <c r="D22" s="14">
        <f t="shared" si="0"/>
        <v>1714850000</v>
      </c>
      <c r="E22" s="14">
        <f t="shared" si="0"/>
        <v>92634501</v>
      </c>
      <c r="F22" s="14">
        <f t="shared" si="0"/>
        <v>1051992.375</v>
      </c>
      <c r="G22" s="15">
        <f t="shared" si="0"/>
        <v>755526142</v>
      </c>
      <c r="K22" s="16"/>
    </row>
    <row r="23" spans="1:11" ht="3" customHeight="1" x14ac:dyDescent="0.25">
      <c r="A23" s="17"/>
      <c r="B23" s="17"/>
      <c r="C23" s="17"/>
      <c r="D23" s="17"/>
      <c r="E23" s="17"/>
      <c r="F23" s="17"/>
      <c r="G23" s="17"/>
    </row>
    <row r="24" spans="1:11" s="2" customFormat="1" ht="11.25" customHeight="1" x14ac:dyDescent="0.25">
      <c r="A24" s="18" t="s">
        <v>20</v>
      </c>
      <c r="B24" s="19"/>
      <c r="C24" s="19"/>
      <c r="D24" s="19"/>
      <c r="E24" s="19"/>
      <c r="F24" s="19"/>
      <c r="G24" s="19"/>
    </row>
    <row r="25" spans="1:11" ht="13.5" customHeight="1" x14ac:dyDescent="0.25">
      <c r="A25" s="18" t="s">
        <v>21</v>
      </c>
      <c r="B25" s="20"/>
      <c r="C25" s="1"/>
      <c r="D25" s="1"/>
      <c r="G25" s="2"/>
    </row>
    <row r="26" spans="1:11" x14ac:dyDescent="0.25">
      <c r="A26" s="18" t="s">
        <v>22</v>
      </c>
      <c r="B26" s="1"/>
      <c r="C26" s="1"/>
      <c r="D26" s="1"/>
      <c r="E26" s="4"/>
      <c r="G26" s="2"/>
    </row>
    <row r="27" spans="1:11" x14ac:dyDescent="0.25">
      <c r="A27" s="18" t="s">
        <v>23</v>
      </c>
      <c r="B27" s="1"/>
      <c r="C27" s="1"/>
      <c r="D27" s="1"/>
      <c r="E27" s="2"/>
      <c r="F27" s="2"/>
      <c r="G27" s="2"/>
    </row>
    <row r="28" spans="1:11" x14ac:dyDescent="0.25">
      <c r="A28" s="21" t="s">
        <v>24</v>
      </c>
      <c r="B28" s="1"/>
      <c r="C28" s="1"/>
      <c r="D28" s="1"/>
      <c r="G28" s="22"/>
    </row>
    <row r="29" spans="1:11" ht="10.5" customHeight="1" x14ac:dyDescent="0.25">
      <c r="A29" s="18" t="s">
        <v>25</v>
      </c>
      <c r="B29" s="1"/>
      <c r="C29" s="1"/>
      <c r="D29" s="1"/>
      <c r="G29" s="2"/>
    </row>
    <row r="30" spans="1:11" x14ac:dyDescent="0.25">
      <c r="B30" s="4"/>
      <c r="D30" s="10"/>
      <c r="E30" s="10"/>
      <c r="F30" s="10"/>
    </row>
    <row r="31" spans="1:11" x14ac:dyDescent="0.25">
      <c r="B31" s="23"/>
      <c r="C31" s="23"/>
      <c r="D31" s="23"/>
      <c r="E31" s="23"/>
      <c r="F31" s="23"/>
      <c r="G31" s="23"/>
      <c r="H31" s="24"/>
      <c r="I31" s="24"/>
      <c r="J31" s="24"/>
    </row>
    <row r="32" spans="1:11" x14ac:dyDescent="0.25">
      <c r="B32" s="24"/>
      <c r="C32" s="24"/>
      <c r="D32" s="24"/>
      <c r="E32" s="24"/>
      <c r="F32" s="24"/>
      <c r="G32" s="24"/>
    </row>
    <row r="33" spans="4:7" x14ac:dyDescent="0.25">
      <c r="D33" s="10"/>
      <c r="E33" s="10"/>
      <c r="F33" s="25"/>
    </row>
    <row r="34" spans="4:7" x14ac:dyDescent="0.25">
      <c r="D34" s="10"/>
      <c r="E34" s="10"/>
      <c r="F34" s="10"/>
    </row>
    <row r="36" spans="4:7" x14ac:dyDescent="0.25">
      <c r="D36" s="24"/>
      <c r="E36" s="24"/>
      <c r="G36" s="10"/>
    </row>
  </sheetData>
  <mergeCells count="2">
    <mergeCell ref="A4:G4"/>
    <mergeCell ref="B6:G6"/>
  </mergeCells>
  <pageMargins left="0.46" right="0.15748031496062992" top="0.52" bottom="0.74803149606299213" header="0.35433070866141736" footer="0.31496062992125984"/>
  <pageSetup scale="80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G53"/>
  <sheetViews>
    <sheetView workbookViewId="0">
      <selection activeCell="B6" sqref="B6:G17"/>
    </sheetView>
  </sheetViews>
  <sheetFormatPr baseColWidth="10" defaultColWidth="11.42578125" defaultRowHeight="12" x14ac:dyDescent="0.2"/>
  <cols>
    <col min="1" max="1" width="11.42578125" style="34"/>
    <col min="2" max="2" width="13.140625" style="34" customWidth="1"/>
    <col min="3" max="3" width="13.5703125" style="34" customWidth="1"/>
    <col min="4" max="4" width="14.7109375" style="34" customWidth="1"/>
    <col min="5" max="5" width="14.28515625" style="34" customWidth="1"/>
    <col min="6" max="6" width="13.28515625" style="34" customWidth="1"/>
    <col min="7" max="7" width="13.42578125" style="34" customWidth="1"/>
    <col min="8" max="16384" width="11.42578125" style="34"/>
  </cols>
  <sheetData>
    <row r="2" spans="1:7" ht="21" customHeight="1" x14ac:dyDescent="0.2">
      <c r="A2" s="63" t="s">
        <v>69</v>
      </c>
      <c r="B2" s="63"/>
      <c r="C2" s="63"/>
      <c r="D2" s="63"/>
      <c r="E2" s="63"/>
      <c r="F2" s="63"/>
      <c r="G2" s="63"/>
    </row>
    <row r="3" spans="1:7" x14ac:dyDescent="0.2">
      <c r="A3" s="35"/>
      <c r="B3" s="59"/>
      <c r="C3" s="59"/>
      <c r="D3" s="59"/>
      <c r="E3" s="59"/>
      <c r="F3" s="59"/>
      <c r="G3" s="59"/>
    </row>
    <row r="4" spans="1:7" ht="37.5" customHeight="1" x14ac:dyDescent="0.2">
      <c r="A4" s="49" t="s">
        <v>0</v>
      </c>
      <c r="B4" s="42" t="s">
        <v>65</v>
      </c>
      <c r="C4" s="42" t="s">
        <v>62</v>
      </c>
      <c r="D4" s="42" t="s">
        <v>63</v>
      </c>
      <c r="E4" s="42" t="s">
        <v>64</v>
      </c>
      <c r="F4" s="42" t="s">
        <v>66</v>
      </c>
      <c r="G4" s="42" t="s">
        <v>68</v>
      </c>
    </row>
    <row r="5" spans="1:7" x14ac:dyDescent="0.2">
      <c r="A5" s="43" t="s">
        <v>42</v>
      </c>
      <c r="B5" s="48">
        <f>SUM(B6:B17)</f>
        <v>85445622.833333343</v>
      </c>
      <c r="C5" s="48">
        <f t="shared" ref="C5:G5" si="0">SUM(C6:C17)</f>
        <v>239641513</v>
      </c>
      <c r="D5" s="48">
        <f t="shared" si="0"/>
        <v>3499433742</v>
      </c>
      <c r="E5" s="48">
        <f t="shared" si="0"/>
        <v>63161195.311048917</v>
      </c>
      <c r="F5" s="48">
        <f t="shared" si="0"/>
        <v>751579.65</v>
      </c>
      <c r="G5" s="48">
        <f t="shared" si="0"/>
        <v>841029867.27672946</v>
      </c>
    </row>
    <row r="6" spans="1:7" x14ac:dyDescent="0.2">
      <c r="A6" s="29" t="s">
        <v>30</v>
      </c>
      <c r="B6" s="54">
        <v>8832000</v>
      </c>
      <c r="C6" s="54">
        <v>19615818</v>
      </c>
      <c r="D6" s="54">
        <v>272000000</v>
      </c>
      <c r="E6" s="54">
        <v>5589949.4972051438</v>
      </c>
      <c r="F6" s="54">
        <v>18125</v>
      </c>
      <c r="G6" s="54">
        <v>69926716.981132075</v>
      </c>
    </row>
    <row r="7" spans="1:7" x14ac:dyDescent="0.2">
      <c r="A7" s="29" t="s">
        <v>31</v>
      </c>
      <c r="B7" s="54">
        <v>8972832</v>
      </c>
      <c r="C7" s="54">
        <v>17626476</v>
      </c>
      <c r="D7" s="54">
        <v>274000000</v>
      </c>
      <c r="E7" s="54">
        <v>5339508.3008255465</v>
      </c>
      <c r="F7" s="54">
        <v>63725</v>
      </c>
      <c r="G7" s="54">
        <v>65121607.547169805</v>
      </c>
    </row>
    <row r="8" spans="1:7" x14ac:dyDescent="0.2">
      <c r="A8" s="29" t="s">
        <v>43</v>
      </c>
      <c r="B8" s="54">
        <v>9024000</v>
      </c>
      <c r="C8" s="54">
        <v>19608104</v>
      </c>
      <c r="D8" s="54">
        <v>289135029</v>
      </c>
      <c r="E8" s="54">
        <v>4775460.4009797694</v>
      </c>
      <c r="F8" s="54">
        <v>142012.5</v>
      </c>
      <c r="G8" s="54">
        <v>70651075.471698105</v>
      </c>
    </row>
    <row r="9" spans="1:7" x14ac:dyDescent="0.2">
      <c r="A9" s="29" t="s">
        <v>32</v>
      </c>
      <c r="B9" s="54">
        <v>4422000</v>
      </c>
      <c r="C9" s="54">
        <v>19365822</v>
      </c>
      <c r="D9" s="54">
        <v>282166098</v>
      </c>
      <c r="E9" s="54">
        <v>4141402.9407044011</v>
      </c>
      <c r="F9" s="54">
        <v>18727.5</v>
      </c>
      <c r="G9" s="54">
        <v>63724245.283018865</v>
      </c>
    </row>
    <row r="10" spans="1:7" x14ac:dyDescent="0.2">
      <c r="A10" s="29" t="s">
        <v>33</v>
      </c>
      <c r="B10" s="54">
        <v>7592000</v>
      </c>
      <c r="C10" s="54">
        <v>20098216</v>
      </c>
      <c r="D10" s="54">
        <v>306280120</v>
      </c>
      <c r="E10" s="54">
        <v>4838441.99889741</v>
      </c>
      <c r="F10" s="54">
        <v>125125</v>
      </c>
      <c r="G10" s="54">
        <v>64414358.490566038</v>
      </c>
    </row>
    <row r="11" spans="1:7" x14ac:dyDescent="0.2">
      <c r="A11" s="29" t="s">
        <v>34</v>
      </c>
      <c r="B11" s="54">
        <v>4593000</v>
      </c>
      <c r="C11" s="54">
        <v>18939415</v>
      </c>
      <c r="D11" s="54">
        <v>304724663</v>
      </c>
      <c r="E11" s="54">
        <v>5247021.2632328207</v>
      </c>
      <c r="F11" s="54">
        <v>50375</v>
      </c>
      <c r="G11" s="54">
        <v>65511566.037735842</v>
      </c>
    </row>
    <row r="12" spans="1:7" x14ac:dyDescent="0.2">
      <c r="A12" s="29" t="s">
        <v>35</v>
      </c>
      <c r="B12" s="54">
        <v>7506416.666666667</v>
      </c>
      <c r="C12" s="54">
        <v>19925946</v>
      </c>
      <c r="D12" s="54">
        <v>306049216</v>
      </c>
      <c r="E12" s="54">
        <v>5268267</v>
      </c>
      <c r="F12" s="54">
        <v>105221</v>
      </c>
      <c r="G12" s="54">
        <v>75600000</v>
      </c>
    </row>
    <row r="13" spans="1:7" x14ac:dyDescent="0.2">
      <c r="A13" s="29" t="s">
        <v>36</v>
      </c>
      <c r="B13" s="54">
        <v>7390416.6666666698</v>
      </c>
      <c r="C13" s="54">
        <v>21443166</v>
      </c>
      <c r="D13" s="54">
        <v>306220785</v>
      </c>
      <c r="E13" s="54">
        <v>5561199.729237468</v>
      </c>
      <c r="F13" s="54">
        <v>22661.399999999998</v>
      </c>
      <c r="G13" s="54">
        <v>75683406.226415083</v>
      </c>
    </row>
    <row r="14" spans="1:7" x14ac:dyDescent="0.2">
      <c r="A14" s="29" t="s">
        <v>38</v>
      </c>
      <c r="B14" s="54">
        <v>7006416.6666666698</v>
      </c>
      <c r="C14" s="54">
        <v>19139109</v>
      </c>
      <c r="D14" s="54">
        <v>308687112</v>
      </c>
      <c r="E14" s="54">
        <v>5395703.3894165335</v>
      </c>
      <c r="F14" s="54">
        <v>30900</v>
      </c>
      <c r="G14" s="54">
        <v>71213377.358490556</v>
      </c>
    </row>
    <row r="15" spans="1:7" x14ac:dyDescent="0.2">
      <c r="A15" s="29" t="s">
        <v>39</v>
      </c>
      <c r="B15" s="54">
        <v>6494477.5</v>
      </c>
      <c r="C15" s="54">
        <v>21062226</v>
      </c>
      <c r="D15" s="54">
        <v>310045409</v>
      </c>
      <c r="E15" s="54">
        <v>5363767</v>
      </c>
      <c r="F15" s="54">
        <v>52945</v>
      </c>
      <c r="G15" s="54">
        <v>73895215</v>
      </c>
    </row>
    <row r="16" spans="1:7" x14ac:dyDescent="0.2">
      <c r="A16" s="29" t="s">
        <v>40</v>
      </c>
      <c r="B16" s="54">
        <v>7006416.6666666698</v>
      </c>
      <c r="C16" s="54">
        <v>20800762</v>
      </c>
      <c r="D16" s="54">
        <v>270125310</v>
      </c>
      <c r="E16" s="54">
        <v>5239688</v>
      </c>
      <c r="F16" s="54">
        <v>31980</v>
      </c>
      <c r="G16" s="54">
        <v>72096084.880503103</v>
      </c>
    </row>
    <row r="17" spans="1:7" x14ac:dyDescent="0.2">
      <c r="A17" s="32" t="s">
        <v>41</v>
      </c>
      <c r="B17" s="55">
        <v>6605646.6666666698</v>
      </c>
      <c r="C17" s="55">
        <v>22016453</v>
      </c>
      <c r="D17" s="55">
        <v>270000000</v>
      </c>
      <c r="E17" s="55">
        <v>6400785.7905498296</v>
      </c>
      <c r="F17" s="55">
        <v>89782.25</v>
      </c>
      <c r="G17" s="55">
        <v>73192214</v>
      </c>
    </row>
    <row r="18" spans="1:7" x14ac:dyDescent="0.2">
      <c r="A18" s="45" t="s">
        <v>52</v>
      </c>
      <c r="B18" s="56"/>
      <c r="C18" s="56"/>
      <c r="D18" s="56"/>
      <c r="E18" s="57"/>
      <c r="F18" s="56"/>
      <c r="G18" s="56"/>
    </row>
    <row r="19" spans="1:7" ht="12.75" customHeight="1" x14ac:dyDescent="0.2">
      <c r="A19" s="64" t="s">
        <v>71</v>
      </c>
      <c r="B19" s="64"/>
      <c r="C19" s="64"/>
      <c r="D19" s="64"/>
      <c r="E19" s="64"/>
      <c r="F19" s="64"/>
      <c r="G19" s="64"/>
    </row>
    <row r="20" spans="1:7" ht="10.5" customHeight="1" x14ac:dyDescent="0.2">
      <c r="A20" s="46" t="s">
        <v>70</v>
      </c>
      <c r="B20" s="46"/>
      <c r="C20" s="46"/>
      <c r="D20" s="46"/>
      <c r="E20" s="46"/>
      <c r="F20" s="46"/>
      <c r="G20" s="46"/>
    </row>
    <row r="21" spans="1:7" x14ac:dyDescent="0.2">
      <c r="A21" s="47" t="s">
        <v>23</v>
      </c>
      <c r="B21" s="47"/>
      <c r="C21" s="47"/>
      <c r="D21" s="47"/>
      <c r="E21" s="47"/>
      <c r="F21" s="47"/>
      <c r="G21" s="47"/>
    </row>
    <row r="22" spans="1:7" x14ac:dyDescent="0.2">
      <c r="A22" s="62" t="s">
        <v>37</v>
      </c>
      <c r="B22" s="62"/>
      <c r="C22" s="62"/>
      <c r="D22" s="62"/>
      <c r="E22" s="62"/>
      <c r="F22" s="62"/>
      <c r="G22" s="62"/>
    </row>
    <row r="23" spans="1:7" x14ac:dyDescent="0.2">
      <c r="A23" s="62" t="s">
        <v>29</v>
      </c>
      <c r="B23" s="62"/>
      <c r="C23" s="62"/>
      <c r="D23" s="62"/>
      <c r="E23" s="62"/>
      <c r="F23" s="62"/>
      <c r="G23" s="62"/>
    </row>
    <row r="26" spans="1:7" x14ac:dyDescent="0.2">
      <c r="B26" s="40"/>
      <c r="C26" s="40"/>
      <c r="D26" s="40"/>
      <c r="E26" s="40"/>
      <c r="F26" s="40"/>
      <c r="G26" s="40"/>
    </row>
    <row r="53" spans="2:7" x14ac:dyDescent="0.2">
      <c r="B53" s="40"/>
      <c r="C53" s="40"/>
      <c r="D53" s="40"/>
      <c r="E53" s="40"/>
      <c r="F53" s="40"/>
      <c r="G53" s="40"/>
    </row>
  </sheetData>
  <mergeCells count="4">
    <mergeCell ref="A2:G2"/>
    <mergeCell ref="A19:G19"/>
    <mergeCell ref="A22:G22"/>
    <mergeCell ref="A23:G23"/>
  </mergeCells>
  <phoneticPr fontId="24" type="noConversion"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CCD0B-67CC-46E3-9E82-1A87BCC6A387}">
  <dimension ref="A2:G23"/>
  <sheetViews>
    <sheetView tabSelected="1" workbookViewId="0">
      <selection activeCell="L12" sqref="L11:L12"/>
    </sheetView>
  </sheetViews>
  <sheetFormatPr baseColWidth="10" defaultColWidth="11.42578125" defaultRowHeight="12" x14ac:dyDescent="0.2"/>
  <cols>
    <col min="1" max="1" width="11.42578125" style="34"/>
    <col min="2" max="2" width="13.140625" style="34" customWidth="1"/>
    <col min="3" max="3" width="13.5703125" style="34" customWidth="1"/>
    <col min="4" max="4" width="14.7109375" style="34" customWidth="1"/>
    <col min="5" max="5" width="14.28515625" style="34" customWidth="1"/>
    <col min="6" max="6" width="13.28515625" style="34" customWidth="1"/>
    <col min="7" max="7" width="13.42578125" style="34" customWidth="1"/>
    <col min="8" max="16384" width="11.42578125" style="34"/>
  </cols>
  <sheetData>
    <row r="2" spans="1:7" ht="21" customHeight="1" x14ac:dyDescent="0.2">
      <c r="A2" s="63" t="s">
        <v>72</v>
      </c>
      <c r="B2" s="63"/>
      <c r="C2" s="63"/>
      <c r="D2" s="63"/>
      <c r="E2" s="63"/>
      <c r="F2" s="63"/>
      <c r="G2" s="63"/>
    </row>
    <row r="3" spans="1:7" x14ac:dyDescent="0.2">
      <c r="A3" s="35"/>
      <c r="B3" s="59"/>
      <c r="C3" s="59"/>
      <c r="D3" s="59"/>
      <c r="E3" s="59"/>
      <c r="F3" s="59"/>
      <c r="G3" s="59"/>
    </row>
    <row r="4" spans="1:7" ht="37.5" customHeight="1" x14ac:dyDescent="0.2">
      <c r="A4" s="49" t="s">
        <v>0</v>
      </c>
      <c r="B4" s="42" t="s">
        <v>65</v>
      </c>
      <c r="C4" s="42" t="s">
        <v>62</v>
      </c>
      <c r="D4" s="42" t="s">
        <v>63</v>
      </c>
      <c r="E4" s="42" t="s">
        <v>64</v>
      </c>
      <c r="F4" s="42" t="s">
        <v>66</v>
      </c>
      <c r="G4" s="42" t="s">
        <v>68</v>
      </c>
    </row>
    <row r="5" spans="1:7" x14ac:dyDescent="0.2">
      <c r="A5" s="43" t="s">
        <v>42</v>
      </c>
      <c r="B5" s="48">
        <f>SUM(B6:B10)</f>
        <v>38810663.333333343</v>
      </c>
      <c r="C5" s="48">
        <f t="shared" ref="C5:G5" si="0">SUM(C6:C10)</f>
        <v>103308891</v>
      </c>
      <c r="D5" s="48">
        <f t="shared" si="0"/>
        <v>1647711596</v>
      </c>
      <c r="E5" s="48">
        <f t="shared" si="0"/>
        <v>26782328.235157885</v>
      </c>
      <c r="F5" s="48">
        <f t="shared" si="0"/>
        <v>462725.5</v>
      </c>
      <c r="G5" s="48">
        <f t="shared" si="0"/>
        <v>348374612.92452836</v>
      </c>
    </row>
    <row r="6" spans="1:7" x14ac:dyDescent="0.2">
      <c r="A6" s="29" t="s">
        <v>30</v>
      </c>
      <c r="B6" s="54">
        <v>8500910</v>
      </c>
      <c r="C6" s="54">
        <v>19950779</v>
      </c>
      <c r="D6" s="54">
        <v>298088870</v>
      </c>
      <c r="E6" s="54">
        <v>5692939</v>
      </c>
      <c r="F6" s="54">
        <v>19302</v>
      </c>
      <c r="G6" s="54">
        <v>67925745</v>
      </c>
    </row>
    <row r="7" spans="1:7" x14ac:dyDescent="0.2">
      <c r="A7" s="29" t="s">
        <v>31</v>
      </c>
      <c r="B7" s="54">
        <v>8608416.6666666698</v>
      </c>
      <c r="C7" s="54">
        <v>19194667</v>
      </c>
      <c r="D7" s="54">
        <v>328125268</v>
      </c>
      <c r="E7" s="54">
        <v>6577847.2300574323</v>
      </c>
      <c r="F7" s="54">
        <v>65800</v>
      </c>
      <c r="G7" s="54">
        <v>68552292.452830181</v>
      </c>
    </row>
    <row r="8" spans="1:7" x14ac:dyDescent="0.2">
      <c r="A8" s="29" t="s">
        <v>43</v>
      </c>
      <c r="B8" s="54">
        <v>9745920</v>
      </c>
      <c r="C8" s="54">
        <v>21368168</v>
      </c>
      <c r="D8" s="54">
        <v>340025729</v>
      </c>
      <c r="E8" s="54">
        <v>4992174.1100000003</v>
      </c>
      <c r="F8" s="54">
        <v>145920</v>
      </c>
      <c r="G8" s="54">
        <v>71986537.735849097</v>
      </c>
    </row>
    <row r="9" spans="1:7" x14ac:dyDescent="0.2">
      <c r="A9" s="29" t="s">
        <v>32</v>
      </c>
      <c r="B9" s="54">
        <v>4699000</v>
      </c>
      <c r="C9" s="54">
        <v>21442327</v>
      </c>
      <c r="D9" s="54">
        <v>342244410</v>
      </c>
      <c r="E9" s="54">
        <v>4834825.7838505497</v>
      </c>
      <c r="F9" s="54">
        <v>106477.5</v>
      </c>
      <c r="G9" s="54">
        <v>69543820.754716977</v>
      </c>
    </row>
    <row r="10" spans="1:7" x14ac:dyDescent="0.2">
      <c r="A10" s="29" t="s">
        <v>33</v>
      </c>
      <c r="B10" s="54">
        <v>7256416.6666666698</v>
      </c>
      <c r="C10" s="54">
        <v>21352950</v>
      </c>
      <c r="D10" s="54">
        <v>339227319</v>
      </c>
      <c r="E10" s="54">
        <v>4684542.1112499004</v>
      </c>
      <c r="F10" s="54">
        <v>125226</v>
      </c>
      <c r="G10" s="54">
        <v>70366216.981132075</v>
      </c>
    </row>
    <row r="11" spans="1:7" x14ac:dyDescent="0.2">
      <c r="A11" s="29" t="s">
        <v>34</v>
      </c>
      <c r="B11" s="54"/>
      <c r="C11" s="54"/>
      <c r="D11" s="54"/>
      <c r="E11" s="54"/>
      <c r="F11" s="54"/>
      <c r="G11" s="54"/>
    </row>
    <row r="12" spans="1:7" x14ac:dyDescent="0.2">
      <c r="A12" s="29" t="s">
        <v>35</v>
      </c>
      <c r="B12" s="54"/>
      <c r="C12" s="54"/>
      <c r="D12" s="54"/>
      <c r="E12" s="54"/>
      <c r="F12" s="54"/>
      <c r="G12" s="54"/>
    </row>
    <row r="13" spans="1:7" x14ac:dyDescent="0.2">
      <c r="A13" s="29" t="s">
        <v>36</v>
      </c>
      <c r="B13" s="54"/>
      <c r="C13" s="54"/>
      <c r="D13" s="54"/>
      <c r="E13" s="54"/>
      <c r="F13" s="54"/>
      <c r="G13" s="54"/>
    </row>
    <row r="14" spans="1:7" x14ac:dyDescent="0.2">
      <c r="A14" s="29" t="s">
        <v>38</v>
      </c>
      <c r="B14" s="54"/>
      <c r="C14" s="54"/>
      <c r="D14" s="54"/>
      <c r="E14" s="54"/>
      <c r="F14" s="54"/>
      <c r="G14" s="54"/>
    </row>
    <row r="15" spans="1:7" x14ac:dyDescent="0.2">
      <c r="A15" s="29" t="s">
        <v>39</v>
      </c>
      <c r="B15" s="54"/>
      <c r="C15" s="54"/>
      <c r="D15" s="54"/>
      <c r="E15" s="54"/>
      <c r="F15" s="54"/>
      <c r="G15" s="54"/>
    </row>
    <row r="16" spans="1:7" x14ac:dyDescent="0.2">
      <c r="A16" s="29" t="s">
        <v>40</v>
      </c>
      <c r="B16" s="54"/>
      <c r="C16" s="54"/>
      <c r="D16" s="54"/>
      <c r="E16" s="54"/>
      <c r="F16" s="54"/>
      <c r="G16" s="54"/>
    </row>
    <row r="17" spans="1:7" x14ac:dyDescent="0.2">
      <c r="A17" s="32" t="s">
        <v>41</v>
      </c>
      <c r="B17" s="55"/>
      <c r="C17" s="55"/>
      <c r="D17" s="55"/>
      <c r="E17" s="55"/>
      <c r="F17" s="55"/>
      <c r="G17" s="55"/>
    </row>
    <row r="18" spans="1:7" x14ac:dyDescent="0.2">
      <c r="A18" s="45" t="s">
        <v>52</v>
      </c>
      <c r="B18" s="56"/>
      <c r="C18" s="56"/>
      <c r="D18" s="56"/>
      <c r="E18" s="57"/>
      <c r="F18" s="56"/>
      <c r="G18" s="56"/>
    </row>
    <row r="19" spans="1:7" ht="19.5" customHeight="1" x14ac:dyDescent="0.2">
      <c r="A19" s="64" t="s">
        <v>53</v>
      </c>
      <c r="B19" s="64"/>
      <c r="C19" s="64"/>
      <c r="D19" s="64"/>
      <c r="E19" s="64"/>
      <c r="F19" s="64"/>
      <c r="G19" s="64"/>
    </row>
    <row r="20" spans="1:7" ht="10.5" customHeight="1" x14ac:dyDescent="0.2">
      <c r="A20" s="46" t="s">
        <v>51</v>
      </c>
      <c r="B20" s="46"/>
      <c r="C20" s="46"/>
      <c r="D20" s="46"/>
      <c r="E20" s="46"/>
      <c r="F20" s="46"/>
      <c r="G20" s="46"/>
    </row>
    <row r="21" spans="1:7" x14ac:dyDescent="0.2">
      <c r="A21" s="47" t="s">
        <v>23</v>
      </c>
      <c r="B21" s="47"/>
      <c r="C21" s="47"/>
      <c r="D21" s="47"/>
      <c r="E21" s="47"/>
      <c r="F21" s="47"/>
      <c r="G21" s="47"/>
    </row>
    <row r="22" spans="1:7" x14ac:dyDescent="0.2">
      <c r="A22" s="62" t="s">
        <v>37</v>
      </c>
      <c r="B22" s="62"/>
      <c r="C22" s="62"/>
      <c r="D22" s="62"/>
      <c r="E22" s="62"/>
      <c r="F22" s="62"/>
      <c r="G22" s="62"/>
    </row>
    <row r="23" spans="1:7" x14ac:dyDescent="0.2">
      <c r="A23" s="62" t="s">
        <v>29</v>
      </c>
      <c r="B23" s="62"/>
      <c r="C23" s="62"/>
      <c r="D23" s="62"/>
      <c r="E23" s="62"/>
      <c r="F23" s="62"/>
      <c r="G23" s="62"/>
    </row>
  </sheetData>
  <mergeCells count="4">
    <mergeCell ref="A2:G2"/>
    <mergeCell ref="A19:G19"/>
    <mergeCell ref="A22:G22"/>
    <mergeCell ref="A23:G23"/>
  </mergeCells>
  <phoneticPr fontId="24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  <pageSetUpPr fitToPage="1"/>
  </sheetPr>
  <dimension ref="A2:K36"/>
  <sheetViews>
    <sheetView topLeftCell="A4" workbookViewId="0">
      <selection activeCell="L14" sqref="L14"/>
    </sheetView>
  </sheetViews>
  <sheetFormatPr baseColWidth="10" defaultColWidth="11.42578125" defaultRowHeight="15" x14ac:dyDescent="0.25"/>
  <cols>
    <col min="1" max="1" width="12.7109375" customWidth="1"/>
    <col min="2" max="2" width="12.42578125" customWidth="1"/>
    <col min="3" max="3" width="10.42578125" customWidth="1"/>
    <col min="4" max="4" width="12" customWidth="1"/>
    <col min="5" max="5" width="14.5703125" customWidth="1"/>
    <col min="6" max="6" width="10.85546875" customWidth="1"/>
    <col min="7" max="7" width="10.7109375" customWidth="1"/>
    <col min="8" max="8" width="5.7109375" customWidth="1"/>
    <col min="9" max="9" width="4.28515625" customWidth="1"/>
    <col min="10" max="10" width="5.85546875" customWidth="1"/>
    <col min="11" max="11" width="16.140625" customWidth="1"/>
    <col min="12" max="12" width="14.140625" bestFit="1" customWidth="1"/>
  </cols>
  <sheetData>
    <row r="2" spans="1:11" s="2" customFormat="1" x14ac:dyDescent="0.25">
      <c r="A2" s="1"/>
      <c r="B2" s="1"/>
      <c r="C2" s="1"/>
      <c r="D2" s="1"/>
    </row>
    <row r="3" spans="1:11" x14ac:dyDescent="0.25">
      <c r="A3" s="1"/>
      <c r="B3" s="1"/>
      <c r="C3" s="1"/>
      <c r="D3" s="1"/>
      <c r="E3" s="2"/>
      <c r="F3" s="2"/>
      <c r="G3" s="2"/>
    </row>
    <row r="4" spans="1:11" ht="39" customHeight="1" x14ac:dyDescent="0.25">
      <c r="A4" s="60" t="s">
        <v>26</v>
      </c>
      <c r="B4" s="60"/>
      <c r="C4" s="60"/>
      <c r="D4" s="60"/>
      <c r="E4" s="60"/>
      <c r="F4" s="60"/>
      <c r="G4" s="60"/>
    </row>
    <row r="5" spans="1:11" ht="4.5" customHeight="1" x14ac:dyDescent="0.25">
      <c r="A5" s="3"/>
      <c r="B5" s="3"/>
      <c r="C5" s="3"/>
      <c r="D5" s="3"/>
      <c r="E5" s="2"/>
      <c r="F5" s="2"/>
      <c r="G5" s="2"/>
    </row>
    <row r="6" spans="1:11" ht="21" customHeight="1" x14ac:dyDescent="0.25">
      <c r="A6" s="26"/>
      <c r="B6" s="61">
        <v>2017</v>
      </c>
      <c r="C6" s="61"/>
      <c r="D6" s="61"/>
      <c r="E6" s="61"/>
      <c r="F6" s="61"/>
      <c r="G6" s="61"/>
    </row>
    <row r="7" spans="1:11" ht="39.75" customHeight="1" x14ac:dyDescent="0.25">
      <c r="A7" s="27" t="s">
        <v>0</v>
      </c>
      <c r="B7" s="28" t="s">
        <v>1</v>
      </c>
      <c r="C7" s="28" t="s">
        <v>2</v>
      </c>
      <c r="D7" s="28" t="s">
        <v>3</v>
      </c>
      <c r="E7" s="28" t="s">
        <v>4</v>
      </c>
      <c r="F7" s="28" t="s">
        <v>5</v>
      </c>
      <c r="G7" s="28" t="s">
        <v>6</v>
      </c>
      <c r="K7" s="4"/>
    </row>
    <row r="8" spans="1:11" s="2" customFormat="1" ht="12" customHeight="1" x14ac:dyDescent="0.25">
      <c r="A8" s="5"/>
      <c r="B8" s="6"/>
      <c r="C8" s="6"/>
      <c r="D8" s="6"/>
      <c r="E8" s="7"/>
      <c r="F8" s="7"/>
      <c r="G8" s="8"/>
    </row>
    <row r="9" spans="1:11" x14ac:dyDescent="0.25">
      <c r="A9" s="9" t="s">
        <v>7</v>
      </c>
      <c r="B9" s="10">
        <v>8260000</v>
      </c>
      <c r="C9" s="10">
        <v>17399376</v>
      </c>
      <c r="D9" s="10">
        <v>143000000</v>
      </c>
      <c r="E9" s="10">
        <v>6199211</v>
      </c>
      <c r="F9" s="10">
        <v>35196</v>
      </c>
      <c r="G9" s="11">
        <v>65443696</v>
      </c>
      <c r="K9" s="4"/>
    </row>
    <row r="10" spans="1:11" x14ac:dyDescent="0.25">
      <c r="A10" s="9" t="s">
        <v>8</v>
      </c>
      <c r="B10" s="10">
        <v>8175000</v>
      </c>
      <c r="C10" s="10">
        <v>15748104</v>
      </c>
      <c r="D10" s="10">
        <v>145000000</v>
      </c>
      <c r="E10" s="10">
        <v>4493112</v>
      </c>
      <c r="F10" s="10">
        <v>46106</v>
      </c>
      <c r="G10" s="11">
        <v>59851600</v>
      </c>
      <c r="K10" s="4"/>
    </row>
    <row r="11" spans="1:11" x14ac:dyDescent="0.25">
      <c r="A11" s="9" t="s">
        <v>9</v>
      </c>
      <c r="B11" s="10">
        <v>8142500</v>
      </c>
      <c r="C11" s="10">
        <v>16568625</v>
      </c>
      <c r="D11" s="10">
        <v>146000000</v>
      </c>
      <c r="E11" s="10">
        <v>4390253.9445495084</v>
      </c>
      <c r="F11" s="10">
        <v>119735</v>
      </c>
      <c r="G11" s="11">
        <v>66714657.142857142</v>
      </c>
      <c r="K11" s="4"/>
    </row>
    <row r="12" spans="1:11" x14ac:dyDescent="0.25">
      <c r="A12" s="9" t="s">
        <v>10</v>
      </c>
      <c r="B12" s="10">
        <v>8200000</v>
      </c>
      <c r="C12" s="10">
        <v>16651457</v>
      </c>
      <c r="D12" s="10">
        <v>148000000</v>
      </c>
      <c r="E12" s="10">
        <v>4224231.1530436361</v>
      </c>
      <c r="F12" s="10">
        <v>159715</v>
      </c>
      <c r="G12" s="11">
        <v>68483549.925170079</v>
      </c>
    </row>
    <row r="13" spans="1:11" x14ac:dyDescent="0.25">
      <c r="A13" s="9" t="s">
        <v>11</v>
      </c>
      <c r="B13" s="10">
        <v>8354500</v>
      </c>
      <c r="C13" s="10">
        <v>17705876</v>
      </c>
      <c r="D13" s="10">
        <v>149000000</v>
      </c>
      <c r="E13" s="10">
        <v>4632313</v>
      </c>
      <c r="F13" s="10">
        <v>81617</v>
      </c>
      <c r="G13" s="11">
        <v>68483449</v>
      </c>
    </row>
    <row r="14" spans="1:11" s="2" customFormat="1" x14ac:dyDescent="0.25">
      <c r="A14" s="9" t="s">
        <v>12</v>
      </c>
      <c r="B14" s="10">
        <v>8465000</v>
      </c>
      <c r="C14" s="10">
        <v>17328603</v>
      </c>
      <c r="D14" s="10">
        <v>148000000</v>
      </c>
      <c r="E14" s="10">
        <v>4219810</v>
      </c>
      <c r="F14" s="10">
        <v>54528</v>
      </c>
      <c r="G14" s="11">
        <v>71715796</v>
      </c>
    </row>
    <row r="15" spans="1:11" x14ac:dyDescent="0.25">
      <c r="A15" s="9" t="s">
        <v>13</v>
      </c>
      <c r="B15" s="10">
        <v>8500000</v>
      </c>
      <c r="C15" s="10">
        <v>17167261</v>
      </c>
      <c r="D15" s="10">
        <v>145000000</v>
      </c>
      <c r="E15" s="10">
        <v>4158329</v>
      </c>
      <c r="F15" s="10">
        <v>30245</v>
      </c>
      <c r="G15" s="11">
        <v>78525720</v>
      </c>
    </row>
    <row r="16" spans="1:11" x14ac:dyDescent="0.25">
      <c r="A16" s="9" t="s">
        <v>14</v>
      </c>
      <c r="B16" s="10">
        <v>8564000</v>
      </c>
      <c r="C16" s="10">
        <v>17954527</v>
      </c>
      <c r="D16" s="10">
        <v>165000000</v>
      </c>
      <c r="E16" s="10">
        <v>4463985</v>
      </c>
      <c r="F16" s="10">
        <v>79791</v>
      </c>
      <c r="G16" s="11">
        <v>71882770.24387756</v>
      </c>
    </row>
    <row r="17" spans="1:11" x14ac:dyDescent="0.25">
      <c r="A17" s="9" t="s">
        <v>15</v>
      </c>
      <c r="B17" s="10">
        <v>8628000</v>
      </c>
      <c r="C17" s="10">
        <v>16792442</v>
      </c>
      <c r="D17" s="10">
        <v>168000000</v>
      </c>
      <c r="E17" s="10">
        <v>4493618</v>
      </c>
      <c r="F17" s="10">
        <v>39495</v>
      </c>
      <c r="G17" s="11">
        <v>70975163</v>
      </c>
    </row>
    <row r="18" spans="1:11" x14ac:dyDescent="0.25">
      <c r="A18" s="9" t="s">
        <v>16</v>
      </c>
      <c r="B18" s="10">
        <v>8664000</v>
      </c>
      <c r="C18" s="10">
        <v>17001827</v>
      </c>
      <c r="D18" s="10">
        <v>170000000</v>
      </c>
      <c r="E18" s="10">
        <v>4608318</v>
      </c>
      <c r="F18" s="10">
        <v>90798</v>
      </c>
      <c r="G18" s="11">
        <v>74414614</v>
      </c>
    </row>
    <row r="19" spans="1:11" x14ac:dyDescent="0.25">
      <c r="A19" s="9" t="s">
        <v>17</v>
      </c>
      <c r="B19" s="10">
        <v>8712500</v>
      </c>
      <c r="C19" s="10">
        <v>17486894</v>
      </c>
      <c r="D19" s="10">
        <v>170000000</v>
      </c>
      <c r="E19" s="10">
        <v>10043580</v>
      </c>
      <c r="F19" s="10">
        <v>95337</v>
      </c>
      <c r="G19" s="11">
        <v>68056708</v>
      </c>
      <c r="K19" s="4"/>
    </row>
    <row r="20" spans="1:11" x14ac:dyDescent="0.25">
      <c r="A20" s="9" t="s">
        <v>18</v>
      </c>
      <c r="B20" s="10">
        <v>8998997</v>
      </c>
      <c r="C20" s="10">
        <v>19430221</v>
      </c>
      <c r="D20" s="10">
        <v>166000000</v>
      </c>
      <c r="E20" s="10">
        <v>10545759</v>
      </c>
      <c r="F20" s="10">
        <v>94390</v>
      </c>
      <c r="G20" s="11">
        <v>62358412</v>
      </c>
    </row>
    <row r="21" spans="1:11" ht="7.5" customHeight="1" x14ac:dyDescent="0.25">
      <c r="A21" s="9"/>
      <c r="B21" s="10"/>
      <c r="C21" s="12"/>
      <c r="D21" s="12"/>
      <c r="E21" s="10"/>
      <c r="F21" s="10"/>
      <c r="G21" s="8"/>
    </row>
    <row r="22" spans="1:11" x14ac:dyDescent="0.25">
      <c r="A22" s="13" t="s">
        <v>19</v>
      </c>
      <c r="B22" s="14">
        <f>SUM(B9:B20)</f>
        <v>101664497</v>
      </c>
      <c r="C22" s="14">
        <f t="shared" ref="C22:G22" si="0">SUM(C9:C20)</f>
        <v>207235213</v>
      </c>
      <c r="D22" s="14">
        <f t="shared" si="0"/>
        <v>1863000000</v>
      </c>
      <c r="E22" s="14">
        <f t="shared" si="0"/>
        <v>66472520.097593144</v>
      </c>
      <c r="F22" s="14">
        <f t="shared" si="0"/>
        <v>926953</v>
      </c>
      <c r="G22" s="15">
        <f t="shared" si="0"/>
        <v>826906135.31190479</v>
      </c>
      <c r="K22" s="16"/>
    </row>
    <row r="23" spans="1:11" ht="3" customHeight="1" x14ac:dyDescent="0.25">
      <c r="A23" s="17"/>
      <c r="B23" s="17"/>
      <c r="C23" s="17"/>
      <c r="D23" s="17"/>
      <c r="E23" s="17"/>
      <c r="F23" s="17"/>
      <c r="G23" s="17"/>
    </row>
    <row r="24" spans="1:11" s="2" customFormat="1" ht="11.25" customHeight="1" x14ac:dyDescent="0.25">
      <c r="A24" s="18" t="s">
        <v>20</v>
      </c>
      <c r="B24" s="19"/>
      <c r="C24" s="19"/>
      <c r="D24" s="19"/>
      <c r="E24" s="19"/>
      <c r="F24" s="19"/>
      <c r="G24" s="19"/>
    </row>
    <row r="25" spans="1:11" ht="13.5" customHeight="1" x14ac:dyDescent="0.25">
      <c r="A25" s="18" t="s">
        <v>21</v>
      </c>
      <c r="B25" s="20"/>
      <c r="C25" s="1"/>
      <c r="D25" s="1"/>
      <c r="G25" s="2"/>
    </row>
    <row r="26" spans="1:11" x14ac:dyDescent="0.25">
      <c r="A26" s="18" t="s">
        <v>22</v>
      </c>
      <c r="B26" s="1"/>
      <c r="C26" s="1"/>
      <c r="D26" s="1"/>
      <c r="E26" s="4"/>
      <c r="G26" s="2"/>
    </row>
    <row r="27" spans="1:11" x14ac:dyDescent="0.25">
      <c r="A27" s="18" t="s">
        <v>23</v>
      </c>
      <c r="B27" s="1"/>
      <c r="C27" s="1"/>
      <c r="D27" s="1"/>
      <c r="E27" s="2"/>
      <c r="F27" s="2"/>
      <c r="G27" s="2"/>
    </row>
    <row r="28" spans="1:11" x14ac:dyDescent="0.25">
      <c r="A28" s="21" t="s">
        <v>24</v>
      </c>
      <c r="B28" s="1"/>
      <c r="C28" s="1"/>
      <c r="D28" s="1"/>
      <c r="G28" s="22"/>
    </row>
    <row r="29" spans="1:11" ht="10.5" customHeight="1" x14ac:dyDescent="0.25">
      <c r="A29" s="18" t="s">
        <v>25</v>
      </c>
      <c r="B29" s="1"/>
      <c r="C29" s="1"/>
      <c r="D29" s="1"/>
      <c r="G29" s="2"/>
    </row>
    <row r="30" spans="1:11" x14ac:dyDescent="0.25">
      <c r="B30" s="4"/>
      <c r="D30" s="10"/>
      <c r="E30" s="10"/>
      <c r="F30" s="10"/>
    </row>
    <row r="31" spans="1:11" x14ac:dyDescent="0.25">
      <c r="B31" s="23"/>
      <c r="C31" s="23"/>
      <c r="D31" s="23"/>
      <c r="E31" s="23"/>
      <c r="F31" s="23"/>
      <c r="G31" s="23"/>
      <c r="H31" s="24"/>
      <c r="I31" s="24"/>
      <c r="J31" s="24"/>
    </row>
    <row r="32" spans="1:11" x14ac:dyDescent="0.25">
      <c r="B32" s="24"/>
      <c r="C32" s="24"/>
      <c r="D32" s="24"/>
      <c r="E32" s="24"/>
      <c r="F32" s="24"/>
      <c r="G32" s="24"/>
    </row>
    <row r="33" spans="4:7" x14ac:dyDescent="0.25">
      <c r="D33" s="10"/>
      <c r="E33" s="10"/>
      <c r="F33" s="25"/>
    </row>
    <row r="34" spans="4:7" x14ac:dyDescent="0.25">
      <c r="D34" s="10"/>
      <c r="E34" s="10"/>
      <c r="F34" s="10"/>
    </row>
    <row r="36" spans="4:7" x14ac:dyDescent="0.25">
      <c r="D36" s="24"/>
      <c r="E36" s="24"/>
      <c r="G36" s="10"/>
    </row>
  </sheetData>
  <mergeCells count="2">
    <mergeCell ref="A4:G4"/>
    <mergeCell ref="B6:G6"/>
  </mergeCells>
  <pageMargins left="0.46" right="0.15748031496062992" top="0.52" bottom="0.74803149606299213" header="0.35433070866141736" footer="0.31496062992125984"/>
  <pageSetup scale="8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2"/>
  <sheetViews>
    <sheetView workbookViewId="0">
      <selection activeCell="A3" sqref="A3"/>
    </sheetView>
  </sheetViews>
  <sheetFormatPr baseColWidth="10" defaultColWidth="11.42578125" defaultRowHeight="12" x14ac:dyDescent="0.2"/>
  <cols>
    <col min="1" max="1" width="12.7109375" style="34" customWidth="1"/>
    <col min="2" max="2" width="12.42578125" style="34" customWidth="1"/>
    <col min="3" max="3" width="13.42578125" style="34" customWidth="1"/>
    <col min="4" max="4" width="15.7109375" style="34" customWidth="1"/>
    <col min="5" max="5" width="14.5703125" style="34" customWidth="1"/>
    <col min="6" max="6" width="13.42578125" style="34" customWidth="1"/>
    <col min="7" max="7" width="14" style="34" customWidth="1"/>
    <col min="8" max="8" width="5.7109375" style="34" customWidth="1"/>
    <col min="9" max="9" width="4.28515625" style="34" customWidth="1"/>
    <col min="10" max="10" width="5.85546875" style="34" customWidth="1"/>
    <col min="11" max="11" width="16.140625" style="34" customWidth="1"/>
    <col min="12" max="12" width="14.140625" style="34" bestFit="1" customWidth="1"/>
    <col min="13" max="16384" width="11.42578125" style="34"/>
  </cols>
  <sheetData>
    <row r="1" spans="1:11" x14ac:dyDescent="0.2">
      <c r="A1" s="33"/>
      <c r="B1" s="33"/>
      <c r="C1" s="33"/>
      <c r="D1" s="33"/>
    </row>
    <row r="2" spans="1:11" ht="15.75" customHeight="1" x14ac:dyDescent="0.2">
      <c r="A2" s="63" t="s">
        <v>60</v>
      </c>
      <c r="B2" s="63"/>
      <c r="C2" s="63"/>
      <c r="D2" s="63"/>
      <c r="E2" s="63"/>
      <c r="F2" s="63"/>
      <c r="G2" s="63"/>
    </row>
    <row r="3" spans="1:11" ht="17.25" customHeight="1" x14ac:dyDescent="0.2">
      <c r="A3" s="35"/>
      <c r="B3" s="35"/>
      <c r="C3" s="35"/>
      <c r="D3" s="35"/>
    </row>
    <row r="4" spans="1:11" ht="39.75" customHeight="1" x14ac:dyDescent="0.2">
      <c r="A4" s="49" t="s">
        <v>0</v>
      </c>
      <c r="B4" s="42" t="s">
        <v>45</v>
      </c>
      <c r="C4" s="42" t="s">
        <v>46</v>
      </c>
      <c r="D4" s="42" t="s">
        <v>47</v>
      </c>
      <c r="E4" s="42" t="s">
        <v>48</v>
      </c>
      <c r="F4" s="42" t="s">
        <v>49</v>
      </c>
      <c r="G4" s="42" t="s">
        <v>50</v>
      </c>
      <c r="K4" s="36"/>
    </row>
    <row r="5" spans="1:11" ht="15" customHeight="1" x14ac:dyDescent="0.2">
      <c r="A5" s="43" t="s">
        <v>42</v>
      </c>
      <c r="B5" s="48">
        <f t="shared" ref="B5:G5" si="0">SUM(B6:B17)</f>
        <v>100027000</v>
      </c>
      <c r="C5" s="48">
        <f t="shared" si="0"/>
        <v>199497829.40875</v>
      </c>
      <c r="D5" s="48">
        <f t="shared" si="0"/>
        <v>1714850000</v>
      </c>
      <c r="E5" s="48">
        <f t="shared" si="0"/>
        <v>80475415.6875</v>
      </c>
      <c r="F5" s="48">
        <f t="shared" si="0"/>
        <v>1051992.375</v>
      </c>
      <c r="G5" s="48">
        <f t="shared" si="0"/>
        <v>755526142</v>
      </c>
    </row>
    <row r="6" spans="1:11" x14ac:dyDescent="0.2">
      <c r="A6" s="29" t="s">
        <v>30</v>
      </c>
      <c r="B6" s="50">
        <v>8035000</v>
      </c>
      <c r="C6" s="50">
        <v>16133439</v>
      </c>
      <c r="D6" s="50">
        <v>143000000</v>
      </c>
      <c r="E6" s="51">
        <v>3782485</v>
      </c>
      <c r="F6" s="50">
        <v>47450</v>
      </c>
      <c r="G6" s="50">
        <v>56078641</v>
      </c>
      <c r="K6" s="36"/>
    </row>
    <row r="7" spans="1:11" x14ac:dyDescent="0.2">
      <c r="A7" s="29" t="s">
        <v>31</v>
      </c>
      <c r="B7" s="50">
        <v>8026000</v>
      </c>
      <c r="C7" s="50">
        <v>15504542</v>
      </c>
      <c r="D7" s="50">
        <v>145000000</v>
      </c>
      <c r="E7" s="51">
        <v>5274390</v>
      </c>
      <c r="F7" s="50">
        <v>43910</v>
      </c>
      <c r="G7" s="50">
        <v>56157257</v>
      </c>
      <c r="K7" s="36"/>
    </row>
    <row r="8" spans="1:11" x14ac:dyDescent="0.2">
      <c r="A8" s="29" t="s">
        <v>43</v>
      </c>
      <c r="B8" s="50">
        <v>8019000</v>
      </c>
      <c r="C8" s="50">
        <v>16334494</v>
      </c>
      <c r="D8" s="50">
        <v>142000000</v>
      </c>
      <c r="E8" s="51">
        <v>4524955</v>
      </c>
      <c r="F8" s="50">
        <v>121122.5</v>
      </c>
      <c r="G8" s="50">
        <v>60777967</v>
      </c>
      <c r="K8" s="36"/>
    </row>
    <row r="9" spans="1:11" x14ac:dyDescent="0.2">
      <c r="A9" s="29" t="s">
        <v>32</v>
      </c>
      <c r="B9" s="50">
        <v>8150000</v>
      </c>
      <c r="C9" s="50">
        <v>15880327</v>
      </c>
      <c r="D9" s="50">
        <v>138000000</v>
      </c>
      <c r="E9" s="51">
        <v>7690229</v>
      </c>
      <c r="F9" s="50">
        <v>115950</v>
      </c>
      <c r="G9" s="50">
        <v>62979857</v>
      </c>
    </row>
    <row r="10" spans="1:11" x14ac:dyDescent="0.2">
      <c r="A10" s="29" t="s">
        <v>33</v>
      </c>
      <c r="B10" s="50">
        <v>8260000</v>
      </c>
      <c r="C10" s="50">
        <v>16328655</v>
      </c>
      <c r="D10" s="50">
        <v>147000000</v>
      </c>
      <c r="E10" s="51">
        <v>9267286</v>
      </c>
      <c r="F10" s="50">
        <v>57800</v>
      </c>
      <c r="G10" s="50">
        <v>63198941</v>
      </c>
    </row>
    <row r="11" spans="1:11" x14ac:dyDescent="0.2">
      <c r="A11" s="29" t="s">
        <v>34</v>
      </c>
      <c r="B11" s="50">
        <v>8145000</v>
      </c>
      <c r="C11" s="50">
        <v>16498988</v>
      </c>
      <c r="D11" s="50">
        <v>146000000</v>
      </c>
      <c r="E11" s="51">
        <v>7402392</v>
      </c>
      <c r="F11" s="50">
        <v>164067.5</v>
      </c>
      <c r="G11" s="50">
        <v>61478918</v>
      </c>
    </row>
    <row r="12" spans="1:11" x14ac:dyDescent="0.2">
      <c r="A12" s="29" t="s">
        <v>35</v>
      </c>
      <c r="B12" s="50">
        <v>8205000</v>
      </c>
      <c r="C12" s="50">
        <v>16592668</v>
      </c>
      <c r="D12" s="50">
        <v>142000000</v>
      </c>
      <c r="E12" s="51">
        <v>4788586</v>
      </c>
      <c r="F12" s="50">
        <v>39917.5</v>
      </c>
      <c r="G12" s="50">
        <v>67745502</v>
      </c>
    </row>
    <row r="13" spans="1:11" x14ac:dyDescent="0.2">
      <c r="A13" s="29" t="s">
        <v>36</v>
      </c>
      <c r="B13" s="50">
        <v>8341000</v>
      </c>
      <c r="C13" s="50">
        <v>17532091</v>
      </c>
      <c r="D13" s="50">
        <v>140000000</v>
      </c>
      <c r="E13" s="51">
        <v>8096092</v>
      </c>
      <c r="F13" s="50">
        <v>12287.5</v>
      </c>
      <c r="G13" s="50">
        <v>67839135</v>
      </c>
    </row>
    <row r="14" spans="1:11" x14ac:dyDescent="0.2">
      <c r="A14" s="29" t="s">
        <v>38</v>
      </c>
      <c r="B14" s="50">
        <v>8416000</v>
      </c>
      <c r="C14" s="50">
        <v>15904062</v>
      </c>
      <c r="D14" s="50">
        <v>141000000</v>
      </c>
      <c r="E14" s="51">
        <v>6868829</v>
      </c>
      <c r="F14" s="50">
        <v>76250</v>
      </c>
      <c r="G14" s="50">
        <v>65045939</v>
      </c>
    </row>
    <row r="15" spans="1:11" x14ac:dyDescent="0.2">
      <c r="A15" s="29" t="s">
        <v>39</v>
      </c>
      <c r="B15" s="50">
        <v>8635000</v>
      </c>
      <c r="C15" s="50">
        <v>16447155</v>
      </c>
      <c r="D15" s="50">
        <v>143000000</v>
      </c>
      <c r="E15" s="51">
        <v>7135610.5</v>
      </c>
      <c r="F15" s="50">
        <v>58427.5</v>
      </c>
      <c r="G15" s="50">
        <v>67289865</v>
      </c>
    </row>
    <row r="16" spans="1:11" x14ac:dyDescent="0.2">
      <c r="A16" s="29" t="s">
        <v>40</v>
      </c>
      <c r="B16" s="50">
        <v>8850000</v>
      </c>
      <c r="C16" s="50">
        <v>17039273</v>
      </c>
      <c r="D16" s="50">
        <v>143850000</v>
      </c>
      <c r="E16" s="51">
        <v>7615851.25</v>
      </c>
      <c r="F16" s="50">
        <v>134161.87499999997</v>
      </c>
      <c r="G16" s="50">
        <v>62859202</v>
      </c>
    </row>
    <row r="17" spans="1:12" x14ac:dyDescent="0.2">
      <c r="A17" s="32" t="s">
        <v>41</v>
      </c>
      <c r="B17" s="52">
        <v>8945000</v>
      </c>
      <c r="C17" s="52">
        <v>19302135.408750001</v>
      </c>
      <c r="D17" s="52">
        <v>144000000</v>
      </c>
      <c r="E17" s="53">
        <v>8028709.9375</v>
      </c>
      <c r="F17" s="52">
        <v>180648</v>
      </c>
      <c r="G17" s="52">
        <v>64074918</v>
      </c>
    </row>
    <row r="18" spans="1:12" x14ac:dyDescent="0.2">
      <c r="A18" s="45" t="s">
        <v>52</v>
      </c>
      <c r="B18" s="30"/>
      <c r="C18" s="30"/>
      <c r="D18" s="30"/>
      <c r="E18" s="31"/>
      <c r="F18" s="30"/>
      <c r="G18" s="30"/>
    </row>
    <row r="19" spans="1:12" ht="11.25" customHeight="1" x14ac:dyDescent="0.2">
      <c r="A19" s="62" t="s">
        <v>54</v>
      </c>
      <c r="B19" s="62"/>
      <c r="C19" s="62"/>
      <c r="D19" s="62"/>
      <c r="E19" s="62"/>
      <c r="F19" s="62"/>
      <c r="G19" s="62"/>
    </row>
    <row r="20" spans="1:12" ht="11.25" customHeight="1" x14ac:dyDescent="0.2">
      <c r="A20" s="62" t="s">
        <v>44</v>
      </c>
      <c r="B20" s="62"/>
      <c r="C20" s="62"/>
      <c r="D20" s="62"/>
      <c r="E20" s="62"/>
      <c r="F20" s="62"/>
      <c r="G20" s="62"/>
    </row>
    <row r="21" spans="1:12" ht="11.25" customHeight="1" x14ac:dyDescent="0.2">
      <c r="A21" s="62" t="s">
        <v>23</v>
      </c>
      <c r="B21" s="62"/>
      <c r="C21" s="62"/>
      <c r="D21" s="62"/>
      <c r="E21" s="62"/>
      <c r="F21" s="62"/>
      <c r="G21" s="62"/>
    </row>
    <row r="22" spans="1:12" ht="11.25" customHeight="1" x14ac:dyDescent="0.2">
      <c r="A22" s="62" t="s">
        <v>37</v>
      </c>
      <c r="B22" s="62"/>
      <c r="C22" s="62"/>
      <c r="D22" s="62"/>
      <c r="E22" s="62"/>
      <c r="F22" s="62"/>
      <c r="G22" s="62"/>
      <c r="L22" s="34" t="s">
        <v>28</v>
      </c>
    </row>
    <row r="23" spans="1:12" ht="11.25" customHeight="1" x14ac:dyDescent="0.2">
      <c r="A23" s="62" t="s">
        <v>29</v>
      </c>
      <c r="B23" s="62"/>
      <c r="C23" s="62"/>
      <c r="D23" s="62"/>
      <c r="E23" s="62"/>
      <c r="F23" s="62"/>
      <c r="G23" s="62"/>
    </row>
    <row r="24" spans="1:12" x14ac:dyDescent="0.2">
      <c r="A24" s="37"/>
      <c r="B24" s="33"/>
      <c r="C24" s="33"/>
      <c r="D24" s="33"/>
      <c r="G24" s="36"/>
    </row>
    <row r="25" spans="1:12" ht="10.5" customHeight="1" x14ac:dyDescent="0.2">
      <c r="A25" s="33"/>
      <c r="B25" s="33"/>
      <c r="C25" s="33"/>
      <c r="D25" s="33"/>
    </row>
    <row r="26" spans="1:12" x14ac:dyDescent="0.2">
      <c r="B26" s="36"/>
      <c r="D26" s="38"/>
      <c r="E26" s="38"/>
      <c r="F26" s="38"/>
    </row>
    <row r="27" spans="1:12" x14ac:dyDescent="0.2">
      <c r="B27" s="39"/>
      <c r="C27" s="39"/>
      <c r="D27" s="39"/>
      <c r="E27" s="39"/>
      <c r="F27" s="39"/>
      <c r="G27" s="39"/>
      <c r="H27" s="40"/>
      <c r="I27" s="40"/>
      <c r="J27" s="40"/>
    </row>
    <row r="28" spans="1:12" x14ac:dyDescent="0.2">
      <c r="B28" s="40"/>
      <c r="C28" s="40"/>
      <c r="D28" s="40"/>
      <c r="E28" s="40"/>
      <c r="F28" s="40"/>
      <c r="G28" s="40"/>
    </row>
    <row r="29" spans="1:12" x14ac:dyDescent="0.2">
      <c r="D29" s="38"/>
      <c r="E29" s="38"/>
      <c r="F29" s="41"/>
    </row>
    <row r="30" spans="1:12" x14ac:dyDescent="0.2">
      <c r="D30" s="38"/>
      <c r="E30" s="38"/>
      <c r="F30" s="38"/>
    </row>
    <row r="32" spans="1:12" x14ac:dyDescent="0.2">
      <c r="D32" s="40"/>
      <c r="E32" s="40"/>
      <c r="G32" s="38"/>
    </row>
  </sheetData>
  <mergeCells count="6">
    <mergeCell ref="A21:G21"/>
    <mergeCell ref="A2:G2"/>
    <mergeCell ref="A22:G22"/>
    <mergeCell ref="A23:G23"/>
    <mergeCell ref="A19:G19"/>
    <mergeCell ref="A20:G20"/>
  </mergeCells>
  <pageMargins left="0.7" right="0.7" top="0.75" bottom="0.75" header="0.3" footer="0.3"/>
  <pageSetup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2"/>
  <sheetViews>
    <sheetView workbookViewId="0">
      <selection activeCell="A3" sqref="A3"/>
    </sheetView>
  </sheetViews>
  <sheetFormatPr baseColWidth="10" defaultColWidth="11.42578125" defaultRowHeight="12" x14ac:dyDescent="0.2"/>
  <cols>
    <col min="1" max="1" width="12.7109375" style="34" customWidth="1"/>
    <col min="2" max="2" width="12.42578125" style="34" customWidth="1"/>
    <col min="3" max="3" width="13.42578125" style="34" customWidth="1"/>
    <col min="4" max="4" width="15.7109375" style="34" customWidth="1"/>
    <col min="5" max="5" width="14.5703125" style="34" customWidth="1"/>
    <col min="6" max="6" width="11.5703125" style="34" customWidth="1"/>
    <col min="7" max="7" width="14" style="34" customWidth="1"/>
    <col min="8" max="8" width="16.140625" style="34" customWidth="1"/>
    <col min="9" max="9" width="14.140625" style="34" bestFit="1" customWidth="1"/>
    <col min="10" max="16384" width="11.42578125" style="34"/>
  </cols>
  <sheetData>
    <row r="1" spans="1:8" x14ac:dyDescent="0.2">
      <c r="A1" s="33"/>
      <c r="B1" s="33"/>
      <c r="C1" s="33"/>
      <c r="D1" s="33"/>
    </row>
    <row r="2" spans="1:8" ht="22.5" customHeight="1" x14ac:dyDescent="0.2">
      <c r="A2" s="44" t="s">
        <v>59</v>
      </c>
      <c r="B2" s="44"/>
      <c r="C2" s="44"/>
      <c r="D2" s="44"/>
      <c r="E2" s="44"/>
      <c r="F2" s="44"/>
      <c r="G2" s="44"/>
    </row>
    <row r="3" spans="1:8" ht="15" customHeight="1" x14ac:dyDescent="0.2">
      <c r="A3" s="35"/>
      <c r="B3" s="35"/>
      <c r="C3" s="35"/>
      <c r="D3" s="35"/>
    </row>
    <row r="4" spans="1:8" ht="39.75" customHeight="1" x14ac:dyDescent="0.2">
      <c r="A4" s="42" t="s">
        <v>0</v>
      </c>
      <c r="B4" s="42" t="s">
        <v>45</v>
      </c>
      <c r="C4" s="42" t="s">
        <v>46</v>
      </c>
      <c r="D4" s="42" t="s">
        <v>47</v>
      </c>
      <c r="E4" s="42" t="s">
        <v>48</v>
      </c>
      <c r="F4" s="42" t="s">
        <v>49</v>
      </c>
      <c r="G4" s="42" t="s">
        <v>50</v>
      </c>
      <c r="H4" s="36"/>
    </row>
    <row r="5" spans="1:8" ht="15" customHeight="1" x14ac:dyDescent="0.2">
      <c r="A5" s="43" t="s">
        <v>42</v>
      </c>
      <c r="B5" s="48">
        <f t="shared" ref="B5:G5" si="0">SUM(B6:B17)</f>
        <v>102253889.08333333</v>
      </c>
      <c r="C5" s="48">
        <f t="shared" si="0"/>
        <v>207377411</v>
      </c>
      <c r="D5" s="48">
        <f t="shared" si="0"/>
        <v>1817035987</v>
      </c>
      <c r="E5" s="48">
        <f t="shared" si="0"/>
        <v>58034410.312477283</v>
      </c>
      <c r="F5" s="48">
        <f t="shared" si="0"/>
        <v>922233.5708333333</v>
      </c>
      <c r="G5" s="48">
        <f t="shared" si="0"/>
        <v>837151100.31190479</v>
      </c>
    </row>
    <row r="6" spans="1:8" x14ac:dyDescent="0.2">
      <c r="A6" s="29" t="s">
        <v>30</v>
      </c>
      <c r="B6" s="50">
        <v>8260000</v>
      </c>
      <c r="C6" s="50">
        <v>17399376</v>
      </c>
      <c r="D6" s="50">
        <v>143000000</v>
      </c>
      <c r="E6" s="51">
        <v>6199211</v>
      </c>
      <c r="F6" s="50">
        <v>35196</v>
      </c>
      <c r="G6" s="50">
        <v>64776170</v>
      </c>
      <c r="H6" s="36"/>
    </row>
    <row r="7" spans="1:8" x14ac:dyDescent="0.2">
      <c r="A7" s="29" t="s">
        <v>31</v>
      </c>
      <c r="B7" s="50">
        <v>8175000</v>
      </c>
      <c r="C7" s="50">
        <v>15748104</v>
      </c>
      <c r="D7" s="50">
        <v>145000000</v>
      </c>
      <c r="E7" s="51">
        <v>5193421</v>
      </c>
      <c r="F7" s="50">
        <v>46106</v>
      </c>
      <c r="G7" s="50">
        <v>59851600</v>
      </c>
      <c r="H7" s="36"/>
    </row>
    <row r="8" spans="1:8" x14ac:dyDescent="0.2">
      <c r="A8" s="29" t="s">
        <v>43</v>
      </c>
      <c r="B8" s="50">
        <v>8142500</v>
      </c>
      <c r="C8" s="50">
        <v>16568625</v>
      </c>
      <c r="D8" s="50">
        <v>146000000</v>
      </c>
      <c r="E8" s="51">
        <v>4390253.9445495084</v>
      </c>
      <c r="F8" s="50">
        <v>119735</v>
      </c>
      <c r="G8" s="50">
        <v>66714657.142857142</v>
      </c>
      <c r="H8" s="36"/>
    </row>
    <row r="9" spans="1:8" x14ac:dyDescent="0.2">
      <c r="A9" s="29" t="s">
        <v>32</v>
      </c>
      <c r="B9" s="50">
        <v>8200000</v>
      </c>
      <c r="C9" s="50">
        <v>16651457</v>
      </c>
      <c r="D9" s="50">
        <v>148000000</v>
      </c>
      <c r="E9" s="51">
        <v>4224231.1530436361</v>
      </c>
      <c r="F9" s="50">
        <v>89195.383333333331</v>
      </c>
      <c r="G9" s="50">
        <v>68483549.925170079</v>
      </c>
    </row>
    <row r="10" spans="1:8" x14ac:dyDescent="0.2">
      <c r="A10" s="29" t="s">
        <v>33</v>
      </c>
      <c r="B10" s="50">
        <v>8354500</v>
      </c>
      <c r="C10" s="50">
        <v>17705876</v>
      </c>
      <c r="D10" s="50">
        <v>149000000</v>
      </c>
      <c r="E10" s="51">
        <v>4632313</v>
      </c>
      <c r="F10" s="50">
        <v>77446</v>
      </c>
      <c r="G10" s="50">
        <v>68483449</v>
      </c>
    </row>
    <row r="11" spans="1:8" x14ac:dyDescent="0.2">
      <c r="A11" s="29" t="s">
        <v>34</v>
      </c>
      <c r="B11" s="50">
        <v>8465000</v>
      </c>
      <c r="C11" s="50">
        <v>17328603</v>
      </c>
      <c r="D11" s="50">
        <v>148000000</v>
      </c>
      <c r="E11" s="51">
        <v>4219810</v>
      </c>
      <c r="F11" s="50">
        <v>54528</v>
      </c>
      <c r="G11" s="50">
        <v>71715796</v>
      </c>
    </row>
    <row r="12" spans="1:8" x14ac:dyDescent="0.2">
      <c r="A12" s="29" t="s">
        <v>35</v>
      </c>
      <c r="B12" s="50">
        <v>8500000</v>
      </c>
      <c r="C12" s="50">
        <v>17167261</v>
      </c>
      <c r="D12" s="50">
        <v>145000000</v>
      </c>
      <c r="E12" s="51">
        <v>4158329</v>
      </c>
      <c r="F12" s="50">
        <v>30245</v>
      </c>
      <c r="G12" s="50">
        <v>78525720</v>
      </c>
    </row>
    <row r="13" spans="1:8" x14ac:dyDescent="0.2">
      <c r="A13" s="29" t="s">
        <v>36</v>
      </c>
      <c r="B13" s="50">
        <v>8564000</v>
      </c>
      <c r="C13" s="50">
        <v>17954527</v>
      </c>
      <c r="D13" s="50">
        <v>165000000</v>
      </c>
      <c r="E13" s="51">
        <v>4627083.1037730295</v>
      </c>
      <c r="F13" s="50">
        <v>79791</v>
      </c>
      <c r="G13" s="50">
        <v>71882770.24387756</v>
      </c>
    </row>
    <row r="14" spans="1:8" x14ac:dyDescent="0.2">
      <c r="A14" s="29" t="s">
        <v>38</v>
      </c>
      <c r="B14" s="50">
        <v>8628000</v>
      </c>
      <c r="C14" s="50">
        <v>16792442</v>
      </c>
      <c r="D14" s="50">
        <v>168000000</v>
      </c>
      <c r="E14" s="51">
        <v>4693618</v>
      </c>
      <c r="F14" s="50">
        <v>39495</v>
      </c>
      <c r="G14" s="50">
        <v>70975163</v>
      </c>
    </row>
    <row r="15" spans="1:8" x14ac:dyDescent="0.2">
      <c r="A15" s="29" t="s">
        <v>39</v>
      </c>
      <c r="B15" s="50">
        <v>8864829.0833333302</v>
      </c>
      <c r="C15" s="50">
        <v>16622523</v>
      </c>
      <c r="D15" s="50">
        <v>152000000</v>
      </c>
      <c r="E15" s="51">
        <v>4943519.5</v>
      </c>
      <c r="F15" s="50">
        <v>56982.5</v>
      </c>
      <c r="G15" s="50">
        <v>72458364</v>
      </c>
    </row>
    <row r="16" spans="1:8" x14ac:dyDescent="0.2">
      <c r="A16" s="29" t="s">
        <v>40</v>
      </c>
      <c r="B16" s="50">
        <v>8999500</v>
      </c>
      <c r="C16" s="50">
        <v>17460189</v>
      </c>
      <c r="D16" s="50">
        <v>153035987</v>
      </c>
      <c r="E16" s="51">
        <v>5278782.833333333</v>
      </c>
      <c r="F16" s="50">
        <v>125412.1875</v>
      </c>
      <c r="G16" s="50">
        <v>71226874</v>
      </c>
    </row>
    <row r="17" spans="1:9" x14ac:dyDescent="0.2">
      <c r="A17" s="32" t="s">
        <v>41</v>
      </c>
      <c r="B17" s="52">
        <v>9100560</v>
      </c>
      <c r="C17" s="52">
        <v>19978428</v>
      </c>
      <c r="D17" s="52">
        <v>155000000</v>
      </c>
      <c r="E17" s="53">
        <v>5473837.7777777771</v>
      </c>
      <c r="F17" s="52">
        <v>168101.5</v>
      </c>
      <c r="G17" s="52">
        <v>72056987</v>
      </c>
    </row>
    <row r="18" spans="1:9" x14ac:dyDescent="0.2">
      <c r="A18" s="45" t="s">
        <v>52</v>
      </c>
      <c r="B18" s="30"/>
      <c r="C18" s="30"/>
      <c r="D18" s="30"/>
      <c r="E18" s="31"/>
      <c r="F18" s="30"/>
      <c r="G18" s="30"/>
    </row>
    <row r="19" spans="1:9" ht="11.25" customHeight="1" x14ac:dyDescent="0.2">
      <c r="A19" s="62" t="s">
        <v>54</v>
      </c>
      <c r="B19" s="62"/>
      <c r="C19" s="62"/>
      <c r="D19" s="62"/>
      <c r="E19" s="62"/>
      <c r="F19" s="62"/>
      <c r="G19" s="62"/>
    </row>
    <row r="20" spans="1:9" ht="11.25" customHeight="1" x14ac:dyDescent="0.2">
      <c r="A20" s="62" t="s">
        <v>44</v>
      </c>
      <c r="B20" s="62"/>
      <c r="C20" s="62"/>
      <c r="D20" s="62"/>
      <c r="E20" s="62"/>
      <c r="F20" s="62"/>
      <c r="G20" s="62"/>
    </row>
    <row r="21" spans="1:9" ht="11.25" customHeight="1" x14ac:dyDescent="0.2">
      <c r="A21" s="62" t="s">
        <v>23</v>
      </c>
      <c r="B21" s="62"/>
      <c r="C21" s="62"/>
      <c r="D21" s="62"/>
      <c r="E21" s="62"/>
      <c r="F21" s="62"/>
      <c r="G21" s="62"/>
    </row>
    <row r="22" spans="1:9" ht="11.25" customHeight="1" x14ac:dyDescent="0.2">
      <c r="A22" s="62" t="s">
        <v>37</v>
      </c>
      <c r="B22" s="62"/>
      <c r="C22" s="62"/>
      <c r="D22" s="62"/>
      <c r="E22" s="62"/>
      <c r="F22" s="62"/>
      <c r="G22" s="62"/>
      <c r="I22" s="34" t="s">
        <v>28</v>
      </c>
    </row>
    <row r="23" spans="1:9" ht="11.25" customHeight="1" x14ac:dyDescent="0.2">
      <c r="A23" s="62" t="s">
        <v>29</v>
      </c>
      <c r="B23" s="62"/>
      <c r="C23" s="62"/>
      <c r="D23" s="62"/>
      <c r="E23" s="62"/>
      <c r="F23" s="62"/>
      <c r="G23" s="62"/>
    </row>
    <row r="24" spans="1:9" x14ac:dyDescent="0.2">
      <c r="A24" s="37"/>
      <c r="B24" s="33"/>
      <c r="C24" s="33"/>
      <c r="D24" s="33"/>
      <c r="G24" s="36"/>
    </row>
    <row r="25" spans="1:9" ht="10.5" customHeight="1" x14ac:dyDescent="0.2">
      <c r="A25" s="33"/>
      <c r="B25" s="33"/>
      <c r="C25" s="33"/>
      <c r="D25" s="33"/>
    </row>
    <row r="26" spans="1:9" x14ac:dyDescent="0.2">
      <c r="B26" s="36"/>
      <c r="D26" s="38"/>
      <c r="E26" s="38"/>
      <c r="F26" s="38"/>
    </row>
    <row r="27" spans="1:9" x14ac:dyDescent="0.2">
      <c r="B27" s="39"/>
      <c r="C27" s="39"/>
      <c r="D27" s="39"/>
      <c r="E27" s="39"/>
      <c r="F27" s="39"/>
      <c r="G27" s="39"/>
    </row>
    <row r="28" spans="1:9" x14ac:dyDescent="0.2">
      <c r="B28" s="40"/>
      <c r="C28" s="40"/>
      <c r="D28" s="40"/>
      <c r="E28" s="40"/>
      <c r="F28" s="40"/>
      <c r="G28" s="40"/>
    </row>
    <row r="29" spans="1:9" x14ac:dyDescent="0.2">
      <c r="D29" s="38"/>
      <c r="E29" s="38"/>
      <c r="F29" s="41"/>
    </row>
    <row r="30" spans="1:9" x14ac:dyDescent="0.2">
      <c r="D30" s="38"/>
      <c r="E30" s="38"/>
      <c r="F30" s="38"/>
    </row>
    <row r="32" spans="1:9" x14ac:dyDescent="0.2">
      <c r="D32" s="40"/>
      <c r="E32" s="40"/>
      <c r="G32" s="38"/>
    </row>
  </sheetData>
  <mergeCells count="5">
    <mergeCell ref="A21:G21"/>
    <mergeCell ref="A22:G22"/>
    <mergeCell ref="A23:G23"/>
    <mergeCell ref="A19:G19"/>
    <mergeCell ref="A20:G20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2"/>
  <sheetViews>
    <sheetView workbookViewId="0">
      <selection activeCell="A3" sqref="A3"/>
    </sheetView>
  </sheetViews>
  <sheetFormatPr baseColWidth="10" defaultColWidth="11.42578125" defaultRowHeight="12" x14ac:dyDescent="0.2"/>
  <cols>
    <col min="1" max="1" width="12.7109375" style="34" customWidth="1"/>
    <col min="2" max="2" width="12.42578125" style="34" customWidth="1"/>
    <col min="3" max="3" width="13.42578125" style="34" customWidth="1"/>
    <col min="4" max="4" width="15.7109375" style="34" customWidth="1"/>
    <col min="5" max="5" width="14.5703125" style="34" customWidth="1"/>
    <col min="6" max="6" width="12" style="34" customWidth="1"/>
    <col min="7" max="7" width="14" style="34" customWidth="1"/>
    <col min="8" max="8" width="9" style="34" customWidth="1"/>
    <col min="9" max="9" width="16.140625" style="34" customWidth="1"/>
    <col min="10" max="10" width="14.140625" style="34" bestFit="1" customWidth="1"/>
    <col min="11" max="16384" width="11.42578125" style="34"/>
  </cols>
  <sheetData>
    <row r="1" spans="1:9" x14ac:dyDescent="0.2">
      <c r="A1" s="33"/>
      <c r="B1" s="33"/>
      <c r="C1" s="33"/>
      <c r="D1" s="33"/>
    </row>
    <row r="2" spans="1:9" ht="12" customHeight="1" x14ac:dyDescent="0.2">
      <c r="A2" s="63" t="s">
        <v>58</v>
      </c>
      <c r="B2" s="63"/>
      <c r="C2" s="63"/>
      <c r="D2" s="63"/>
      <c r="E2" s="63"/>
      <c r="F2" s="63"/>
      <c r="G2" s="63"/>
    </row>
    <row r="3" spans="1:9" ht="15" customHeight="1" x14ac:dyDescent="0.2">
      <c r="A3" s="35"/>
      <c r="B3" s="35"/>
      <c r="C3" s="35"/>
      <c r="D3" s="35"/>
    </row>
    <row r="4" spans="1:9" ht="39.75" customHeight="1" x14ac:dyDescent="0.2">
      <c r="A4" s="49" t="s">
        <v>0</v>
      </c>
      <c r="B4" s="42" t="s">
        <v>45</v>
      </c>
      <c r="C4" s="42" t="s">
        <v>46</v>
      </c>
      <c r="D4" s="42" t="s">
        <v>47</v>
      </c>
      <c r="E4" s="42" t="s">
        <v>48</v>
      </c>
      <c r="F4" s="42" t="s">
        <v>49</v>
      </c>
      <c r="G4" s="42" t="s">
        <v>50</v>
      </c>
      <c r="I4" s="36"/>
    </row>
    <row r="5" spans="1:9" ht="15" customHeight="1" x14ac:dyDescent="0.2">
      <c r="A5" s="43" t="s">
        <v>42</v>
      </c>
      <c r="B5" s="48">
        <f t="shared" ref="B5:G5" si="0">SUM(B6:B17)</f>
        <v>100467500</v>
      </c>
      <c r="C5" s="48">
        <f t="shared" si="0"/>
        <v>213820219.17000002</v>
      </c>
      <c r="D5" s="48">
        <f t="shared" si="0"/>
        <v>2070000000</v>
      </c>
      <c r="E5" s="48">
        <f t="shared" si="0"/>
        <v>63391294.256718472</v>
      </c>
      <c r="F5" s="48">
        <f t="shared" si="0"/>
        <v>950140.5</v>
      </c>
      <c r="G5" s="48">
        <f t="shared" si="0"/>
        <v>872872747.07547176</v>
      </c>
    </row>
    <row r="6" spans="1:9" x14ac:dyDescent="0.2">
      <c r="A6" s="29" t="s">
        <v>30</v>
      </c>
      <c r="B6" s="50">
        <v>8430000</v>
      </c>
      <c r="C6" s="50">
        <v>18083676</v>
      </c>
      <c r="D6" s="50">
        <v>162000000</v>
      </c>
      <c r="E6" s="51">
        <v>5413778</v>
      </c>
      <c r="F6" s="50">
        <v>48163</v>
      </c>
      <c r="G6" s="50">
        <v>70148584.905660376</v>
      </c>
      <c r="I6" s="36"/>
    </row>
    <row r="7" spans="1:9" x14ac:dyDescent="0.2">
      <c r="A7" s="29" t="s">
        <v>31</v>
      </c>
      <c r="B7" s="50">
        <v>8120000</v>
      </c>
      <c r="C7" s="50">
        <v>15688887</v>
      </c>
      <c r="D7" s="50">
        <v>160000000</v>
      </c>
      <c r="E7" s="51">
        <v>4614166</v>
      </c>
      <c r="F7" s="50">
        <v>37145</v>
      </c>
      <c r="G7" s="50">
        <v>66926577.358490564</v>
      </c>
      <c r="I7" s="36"/>
    </row>
    <row r="8" spans="1:9" x14ac:dyDescent="0.2">
      <c r="A8" s="29" t="s">
        <v>43</v>
      </c>
      <c r="B8" s="50">
        <v>8110000</v>
      </c>
      <c r="C8" s="50">
        <v>17241841</v>
      </c>
      <c r="D8" s="50">
        <v>165000000</v>
      </c>
      <c r="E8" s="51">
        <v>4641838</v>
      </c>
      <c r="F8" s="50">
        <v>37700</v>
      </c>
      <c r="G8" s="50">
        <v>73103264.150943398</v>
      </c>
      <c r="I8" s="36"/>
    </row>
    <row r="9" spans="1:9" x14ac:dyDescent="0.2">
      <c r="A9" s="29" t="s">
        <v>32</v>
      </c>
      <c r="B9" s="50">
        <v>8073500</v>
      </c>
      <c r="C9" s="50">
        <v>16404795</v>
      </c>
      <c r="D9" s="50">
        <v>173000000</v>
      </c>
      <c r="E9" s="51">
        <v>5088519</v>
      </c>
      <c r="F9" s="50">
        <v>161038</v>
      </c>
      <c r="G9" s="50">
        <v>70151688.679245278</v>
      </c>
    </row>
    <row r="10" spans="1:9" x14ac:dyDescent="0.2">
      <c r="A10" s="29" t="s">
        <v>33</v>
      </c>
      <c r="B10" s="50">
        <v>8256000</v>
      </c>
      <c r="C10" s="50">
        <v>17342376</v>
      </c>
      <c r="D10" s="50">
        <v>178000000</v>
      </c>
      <c r="E10" s="51">
        <v>5365350</v>
      </c>
      <c r="F10" s="50">
        <v>106828</v>
      </c>
      <c r="G10" s="50">
        <v>72039292.452830181</v>
      </c>
    </row>
    <row r="11" spans="1:9" x14ac:dyDescent="0.2">
      <c r="A11" s="29" t="s">
        <v>34</v>
      </c>
      <c r="B11" s="50">
        <v>8283000</v>
      </c>
      <c r="C11" s="50">
        <v>17014175</v>
      </c>
      <c r="D11" s="50">
        <v>171000000</v>
      </c>
      <c r="E11" s="51">
        <v>5460537.7567184689</v>
      </c>
      <c r="F11" s="50">
        <v>171392.5</v>
      </c>
      <c r="G11" s="50">
        <v>68850339.622641504</v>
      </c>
    </row>
    <row r="12" spans="1:9" x14ac:dyDescent="0.2">
      <c r="A12" s="29" t="s">
        <v>35</v>
      </c>
      <c r="B12" s="50">
        <v>8309000</v>
      </c>
      <c r="C12" s="50">
        <v>17680930</v>
      </c>
      <c r="D12" s="50">
        <v>170000000</v>
      </c>
      <c r="E12" s="51">
        <v>5628054</v>
      </c>
      <c r="F12" s="50">
        <v>72000</v>
      </c>
      <c r="G12" s="50">
        <v>75284201.886792451</v>
      </c>
    </row>
    <row r="13" spans="1:9" x14ac:dyDescent="0.2">
      <c r="A13" s="29" t="s">
        <v>36</v>
      </c>
      <c r="B13" s="50">
        <v>8445000</v>
      </c>
      <c r="C13" s="50">
        <v>19249831</v>
      </c>
      <c r="D13" s="50">
        <v>176000000</v>
      </c>
      <c r="E13" s="51">
        <v>5199312</v>
      </c>
      <c r="F13" s="50">
        <v>52319</v>
      </c>
      <c r="G13" s="50">
        <v>83883485</v>
      </c>
    </row>
    <row r="14" spans="1:9" x14ac:dyDescent="0.2">
      <c r="A14" s="29" t="s">
        <v>38</v>
      </c>
      <c r="B14" s="50">
        <v>8400000</v>
      </c>
      <c r="C14" s="50">
        <v>18082599</v>
      </c>
      <c r="D14" s="50">
        <v>175000000</v>
      </c>
      <c r="E14" s="51">
        <v>5591096</v>
      </c>
      <c r="F14" s="50">
        <v>31450</v>
      </c>
      <c r="G14" s="50">
        <v>80092755</v>
      </c>
    </row>
    <row r="15" spans="1:9" x14ac:dyDescent="0.2">
      <c r="A15" s="29" t="s">
        <v>39</v>
      </c>
      <c r="B15" s="50">
        <v>8632000</v>
      </c>
      <c r="C15" s="50">
        <v>19479939</v>
      </c>
      <c r="D15" s="50">
        <v>180000000</v>
      </c>
      <c r="E15" s="51">
        <v>5059831</v>
      </c>
      <c r="F15" s="50">
        <v>35475</v>
      </c>
      <c r="G15" s="50">
        <v>70059475.471698105</v>
      </c>
    </row>
    <row r="16" spans="1:9" x14ac:dyDescent="0.2">
      <c r="A16" s="29" t="s">
        <v>40</v>
      </c>
      <c r="B16" s="50">
        <v>8679000</v>
      </c>
      <c r="C16" s="50">
        <v>17575845.170000002</v>
      </c>
      <c r="D16" s="50">
        <v>180000000</v>
      </c>
      <c r="E16" s="51">
        <v>5586396</v>
      </c>
      <c r="F16" s="50">
        <v>97520</v>
      </c>
      <c r="G16" s="50">
        <v>70347107.547169805</v>
      </c>
    </row>
    <row r="17" spans="1:10" x14ac:dyDescent="0.2">
      <c r="A17" s="32" t="s">
        <v>41</v>
      </c>
      <c r="B17" s="52">
        <v>8730000</v>
      </c>
      <c r="C17" s="52">
        <v>19975325</v>
      </c>
      <c r="D17" s="52">
        <v>180000000</v>
      </c>
      <c r="E17" s="53">
        <v>5742416.5</v>
      </c>
      <c r="F17" s="52">
        <v>99110</v>
      </c>
      <c r="G17" s="52">
        <v>71985975</v>
      </c>
    </row>
    <row r="18" spans="1:10" x14ac:dyDescent="0.2">
      <c r="A18" s="45" t="s">
        <v>52</v>
      </c>
      <c r="B18" s="30"/>
      <c r="C18" s="30"/>
      <c r="D18" s="30"/>
      <c r="E18" s="31"/>
      <c r="F18" s="30"/>
      <c r="G18" s="30"/>
    </row>
    <row r="19" spans="1:10" ht="11.25" customHeight="1" x14ac:dyDescent="0.2">
      <c r="A19" s="62" t="s">
        <v>54</v>
      </c>
      <c r="B19" s="62"/>
      <c r="C19" s="62"/>
      <c r="D19" s="62"/>
      <c r="E19" s="62"/>
      <c r="F19" s="62"/>
      <c r="G19" s="62"/>
    </row>
    <row r="20" spans="1:10" ht="11.25" customHeight="1" x14ac:dyDescent="0.2">
      <c r="A20" s="62" t="s">
        <v>44</v>
      </c>
      <c r="B20" s="62"/>
      <c r="C20" s="62"/>
      <c r="D20" s="62"/>
      <c r="E20" s="62"/>
      <c r="F20" s="62"/>
      <c r="G20" s="62"/>
    </row>
    <row r="21" spans="1:10" ht="11.25" customHeight="1" x14ac:dyDescent="0.2">
      <c r="A21" s="62" t="s">
        <v>23</v>
      </c>
      <c r="B21" s="62"/>
      <c r="C21" s="62"/>
      <c r="D21" s="62"/>
      <c r="E21" s="62"/>
      <c r="F21" s="62"/>
      <c r="G21" s="62"/>
    </row>
    <row r="22" spans="1:10" ht="11.25" customHeight="1" x14ac:dyDescent="0.2">
      <c r="A22" s="62" t="s">
        <v>37</v>
      </c>
      <c r="B22" s="62"/>
      <c r="C22" s="62"/>
      <c r="D22" s="62"/>
      <c r="E22" s="62"/>
      <c r="F22" s="62"/>
      <c r="G22" s="62"/>
      <c r="J22" s="34" t="s">
        <v>28</v>
      </c>
    </row>
    <row r="23" spans="1:10" ht="11.25" customHeight="1" x14ac:dyDescent="0.2">
      <c r="A23" s="62" t="s">
        <v>29</v>
      </c>
      <c r="B23" s="62"/>
      <c r="C23" s="62"/>
      <c r="D23" s="62"/>
      <c r="E23" s="62"/>
      <c r="F23" s="62"/>
      <c r="G23" s="62"/>
    </row>
    <row r="24" spans="1:10" x14ac:dyDescent="0.2">
      <c r="A24" s="37"/>
      <c r="B24" s="33"/>
      <c r="C24" s="33"/>
      <c r="D24" s="33"/>
      <c r="G24" s="36"/>
    </row>
    <row r="25" spans="1:10" ht="10.5" customHeight="1" x14ac:dyDescent="0.2">
      <c r="A25" s="33"/>
      <c r="B25" s="33"/>
      <c r="C25" s="33"/>
      <c r="D25" s="33"/>
    </row>
    <row r="26" spans="1:10" x14ac:dyDescent="0.2">
      <c r="B26" s="36"/>
      <c r="D26" s="38"/>
      <c r="E26" s="38"/>
      <c r="F26" s="38"/>
    </row>
    <row r="27" spans="1:10" x14ac:dyDescent="0.2">
      <c r="B27" s="39"/>
      <c r="C27" s="39"/>
      <c r="D27" s="39"/>
      <c r="E27" s="39"/>
      <c r="F27" s="39"/>
      <c r="G27" s="39"/>
      <c r="H27" s="40"/>
    </row>
    <row r="28" spans="1:10" x14ac:dyDescent="0.2">
      <c r="B28" s="40"/>
      <c r="C28" s="40"/>
      <c r="D28" s="40"/>
      <c r="E28" s="40"/>
      <c r="F28" s="40"/>
      <c r="G28" s="40"/>
    </row>
    <row r="29" spans="1:10" x14ac:dyDescent="0.2">
      <c r="D29" s="38"/>
      <c r="E29" s="38"/>
      <c r="F29" s="41"/>
    </row>
    <row r="30" spans="1:10" x14ac:dyDescent="0.2">
      <c r="D30" s="38"/>
      <c r="E30" s="38"/>
      <c r="F30" s="38"/>
    </row>
    <row r="32" spans="1:10" x14ac:dyDescent="0.2">
      <c r="D32" s="40"/>
      <c r="E32" s="40"/>
      <c r="G32" s="38"/>
    </row>
  </sheetData>
  <mergeCells count="6">
    <mergeCell ref="A21:G21"/>
    <mergeCell ref="A2:G2"/>
    <mergeCell ref="A22:G22"/>
    <mergeCell ref="A23:G23"/>
    <mergeCell ref="A19:G19"/>
    <mergeCell ref="A20:G20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32"/>
  <sheetViews>
    <sheetView workbookViewId="0">
      <selection activeCell="A24" sqref="A24"/>
    </sheetView>
  </sheetViews>
  <sheetFormatPr baseColWidth="10" defaultColWidth="11.42578125" defaultRowHeight="12" x14ac:dyDescent="0.2"/>
  <cols>
    <col min="1" max="1" width="12.7109375" style="34" customWidth="1"/>
    <col min="2" max="2" width="12.42578125" style="34" customWidth="1"/>
    <col min="3" max="3" width="13.42578125" style="34" customWidth="1"/>
    <col min="4" max="4" width="15.7109375" style="34" customWidth="1"/>
    <col min="5" max="5" width="14.5703125" style="34" customWidth="1"/>
    <col min="6" max="6" width="11.7109375" style="34" customWidth="1"/>
    <col min="7" max="7" width="14" style="34" customWidth="1"/>
    <col min="8" max="8" width="5.7109375" style="34" customWidth="1"/>
    <col min="9" max="9" width="4.28515625" style="34" customWidth="1"/>
    <col min="10" max="10" width="5.85546875" style="34" customWidth="1"/>
    <col min="11" max="11" width="16.140625" style="34" customWidth="1"/>
    <col min="12" max="12" width="14.140625" style="34" bestFit="1" customWidth="1"/>
    <col min="13" max="16384" width="11.42578125" style="34"/>
  </cols>
  <sheetData>
    <row r="1" spans="1:11" x14ac:dyDescent="0.2">
      <c r="A1" s="33"/>
      <c r="B1" s="33"/>
      <c r="C1" s="33"/>
      <c r="D1" s="33"/>
    </row>
    <row r="2" spans="1:11" ht="15.75" customHeight="1" x14ac:dyDescent="0.2">
      <c r="A2" s="63" t="s">
        <v>57</v>
      </c>
      <c r="B2" s="63"/>
      <c r="C2" s="63"/>
      <c r="D2" s="63"/>
      <c r="E2" s="63"/>
      <c r="F2" s="63"/>
      <c r="G2" s="63"/>
    </row>
    <row r="3" spans="1:11" ht="14.25" customHeight="1" x14ac:dyDescent="0.2">
      <c r="A3" s="35"/>
      <c r="B3" s="35"/>
      <c r="C3" s="35"/>
      <c r="D3" s="35"/>
    </row>
    <row r="4" spans="1:11" ht="39.75" customHeight="1" x14ac:dyDescent="0.2">
      <c r="A4" s="42" t="s">
        <v>0</v>
      </c>
      <c r="B4" s="42" t="s">
        <v>45</v>
      </c>
      <c r="C4" s="42" t="s">
        <v>46</v>
      </c>
      <c r="D4" s="42" t="s">
        <v>47</v>
      </c>
      <c r="E4" s="42" t="s">
        <v>48</v>
      </c>
      <c r="F4" s="42" t="s">
        <v>49</v>
      </c>
      <c r="G4" s="42" t="s">
        <v>50</v>
      </c>
      <c r="K4" s="36"/>
    </row>
    <row r="5" spans="1:11" ht="12.75" customHeight="1" x14ac:dyDescent="0.2">
      <c r="A5" s="43" t="s">
        <v>42</v>
      </c>
      <c r="B5" s="48">
        <f t="shared" ref="B5:G5" si="0">SUM(B6:B17)</f>
        <v>105743765</v>
      </c>
      <c r="C5" s="48">
        <f t="shared" si="0"/>
        <v>217222740</v>
      </c>
      <c r="D5" s="48">
        <f t="shared" si="0"/>
        <v>2485800000</v>
      </c>
      <c r="E5" s="48">
        <f t="shared" si="0"/>
        <v>64299575</v>
      </c>
      <c r="F5" s="48">
        <f t="shared" si="0"/>
        <v>1105160</v>
      </c>
      <c r="G5" s="48">
        <f t="shared" si="0"/>
        <v>894036494</v>
      </c>
    </row>
    <row r="6" spans="1:11" ht="12.75" customHeight="1" x14ac:dyDescent="0.2">
      <c r="A6" s="29" t="s">
        <v>30</v>
      </c>
      <c r="B6" s="50">
        <v>8680000</v>
      </c>
      <c r="C6" s="50">
        <v>17430039</v>
      </c>
      <c r="D6" s="50">
        <v>181500000</v>
      </c>
      <c r="E6" s="51">
        <v>5146386</v>
      </c>
      <c r="F6" s="50">
        <v>28926</v>
      </c>
      <c r="G6" s="50">
        <v>80408981</v>
      </c>
      <c r="K6" s="36"/>
    </row>
    <row r="7" spans="1:11" ht="12.75" customHeight="1" x14ac:dyDescent="0.2">
      <c r="A7" s="29" t="s">
        <v>31</v>
      </c>
      <c r="B7" s="50">
        <v>8730000</v>
      </c>
      <c r="C7" s="50">
        <v>15719062</v>
      </c>
      <c r="D7" s="50">
        <v>178500000</v>
      </c>
      <c r="E7" s="51">
        <v>4699988</v>
      </c>
      <c r="F7" s="50">
        <v>55310</v>
      </c>
      <c r="G7" s="50">
        <v>67899155</v>
      </c>
      <c r="K7" s="36"/>
    </row>
    <row r="8" spans="1:11" ht="12.75" customHeight="1" x14ac:dyDescent="0.2">
      <c r="A8" s="29" t="s">
        <v>43</v>
      </c>
      <c r="B8" s="50">
        <v>8728000</v>
      </c>
      <c r="C8" s="50">
        <v>17470205</v>
      </c>
      <c r="D8" s="50">
        <v>182000000</v>
      </c>
      <c r="E8" s="51">
        <v>4906218</v>
      </c>
      <c r="F8" s="50">
        <v>80300</v>
      </c>
      <c r="G8" s="50">
        <v>73996541</v>
      </c>
      <c r="K8" s="36"/>
    </row>
    <row r="9" spans="1:11" ht="12.75" customHeight="1" x14ac:dyDescent="0.2">
      <c r="A9" s="29" t="s">
        <v>32</v>
      </c>
      <c r="B9" s="50">
        <v>8745000</v>
      </c>
      <c r="C9" s="50">
        <v>17372575</v>
      </c>
      <c r="D9" s="50">
        <v>184000000</v>
      </c>
      <c r="E9" s="51">
        <v>4962159</v>
      </c>
      <c r="F9" s="50">
        <v>188088</v>
      </c>
      <c r="G9" s="50">
        <v>69816668</v>
      </c>
    </row>
    <row r="10" spans="1:11" ht="12.75" customHeight="1" x14ac:dyDescent="0.2">
      <c r="A10" s="29" t="s">
        <v>33</v>
      </c>
      <c r="B10" s="50">
        <v>8760000</v>
      </c>
      <c r="C10" s="50">
        <v>18460088</v>
      </c>
      <c r="D10" s="50">
        <v>198000000</v>
      </c>
      <c r="E10" s="51">
        <v>5643438</v>
      </c>
      <c r="F10" s="50">
        <v>80691</v>
      </c>
      <c r="G10" s="50">
        <v>71579310</v>
      </c>
    </row>
    <row r="11" spans="1:11" ht="12.75" customHeight="1" x14ac:dyDescent="0.2">
      <c r="A11" s="29" t="s">
        <v>34</v>
      </c>
      <c r="B11" s="50">
        <v>8745000</v>
      </c>
      <c r="C11" s="50">
        <v>18231455</v>
      </c>
      <c r="D11" s="50">
        <v>198800000</v>
      </c>
      <c r="E11" s="51">
        <v>5567963</v>
      </c>
      <c r="F11" s="50">
        <v>148997</v>
      </c>
      <c r="G11" s="50">
        <v>70283068</v>
      </c>
    </row>
    <row r="12" spans="1:11" ht="12.75" customHeight="1" x14ac:dyDescent="0.2">
      <c r="A12" s="29" t="s">
        <v>35</v>
      </c>
      <c r="B12" s="50">
        <v>8780000</v>
      </c>
      <c r="C12" s="50">
        <v>18807587</v>
      </c>
      <c r="D12" s="50">
        <v>224000000</v>
      </c>
      <c r="E12" s="51">
        <v>5698998</v>
      </c>
      <c r="F12" s="50">
        <v>87105</v>
      </c>
      <c r="G12" s="50">
        <v>76395840</v>
      </c>
    </row>
    <row r="13" spans="1:11" ht="12.75" customHeight="1" x14ac:dyDescent="0.2">
      <c r="A13" s="29" t="s">
        <v>36</v>
      </c>
      <c r="B13" s="50">
        <v>8767000</v>
      </c>
      <c r="C13" s="50">
        <v>19127269</v>
      </c>
      <c r="D13" s="50">
        <v>222000000</v>
      </c>
      <c r="E13" s="51">
        <v>5254425</v>
      </c>
      <c r="F13" s="50">
        <v>87105</v>
      </c>
      <c r="G13" s="50">
        <v>85501147</v>
      </c>
    </row>
    <row r="14" spans="1:11" ht="12.75" customHeight="1" x14ac:dyDescent="0.2">
      <c r="A14" s="29" t="s">
        <v>38</v>
      </c>
      <c r="B14" s="50">
        <v>8995000</v>
      </c>
      <c r="C14" s="50">
        <v>17923223</v>
      </c>
      <c r="D14" s="50">
        <v>220000000</v>
      </c>
      <c r="E14" s="51">
        <v>5698798</v>
      </c>
      <c r="F14" s="50">
        <v>39462.5</v>
      </c>
      <c r="G14" s="50">
        <v>79369898</v>
      </c>
    </row>
    <row r="15" spans="1:11" ht="12.75" customHeight="1" x14ac:dyDescent="0.2">
      <c r="A15" s="29" t="s">
        <v>39</v>
      </c>
      <c r="B15" s="50">
        <v>8832500</v>
      </c>
      <c r="C15" s="50">
        <v>18596273</v>
      </c>
      <c r="D15" s="50">
        <v>230000000</v>
      </c>
      <c r="E15" s="51">
        <v>5021424</v>
      </c>
      <c r="F15" s="50">
        <v>42855</v>
      </c>
      <c r="G15" s="50">
        <v>74512661</v>
      </c>
    </row>
    <row r="16" spans="1:11" ht="12.75" customHeight="1" x14ac:dyDescent="0.2">
      <c r="A16" s="29" t="s">
        <v>40</v>
      </c>
      <c r="B16" s="50">
        <v>8982765</v>
      </c>
      <c r="C16" s="50">
        <v>17989787</v>
      </c>
      <c r="D16" s="50">
        <v>232000000</v>
      </c>
      <c r="E16" s="51">
        <v>5822414</v>
      </c>
      <c r="F16" s="50">
        <v>143123.5</v>
      </c>
      <c r="G16" s="50">
        <v>71423419</v>
      </c>
    </row>
    <row r="17" spans="1:12" ht="12.75" customHeight="1" x14ac:dyDescent="0.2">
      <c r="A17" s="32" t="s">
        <v>41</v>
      </c>
      <c r="B17" s="52">
        <v>8998500</v>
      </c>
      <c r="C17" s="52">
        <v>20095177</v>
      </c>
      <c r="D17" s="52">
        <v>235000000</v>
      </c>
      <c r="E17" s="53">
        <v>5877364</v>
      </c>
      <c r="F17" s="52">
        <v>123197</v>
      </c>
      <c r="G17" s="52">
        <v>72849806</v>
      </c>
    </row>
    <row r="18" spans="1:12" x14ac:dyDescent="0.2">
      <c r="A18" s="45" t="s">
        <v>52</v>
      </c>
      <c r="B18" s="30"/>
      <c r="C18" s="30"/>
      <c r="D18" s="30"/>
      <c r="E18" s="31"/>
      <c r="F18" s="30"/>
      <c r="G18" s="30"/>
    </row>
    <row r="19" spans="1:12" ht="11.25" customHeight="1" x14ac:dyDescent="0.2">
      <c r="A19" s="62" t="s">
        <v>54</v>
      </c>
      <c r="B19" s="62"/>
      <c r="C19" s="62"/>
      <c r="D19" s="62"/>
      <c r="E19" s="62"/>
      <c r="F19" s="62"/>
      <c r="G19" s="62"/>
    </row>
    <row r="20" spans="1:12" ht="11.25" customHeight="1" x14ac:dyDescent="0.2">
      <c r="A20" s="62" t="s">
        <v>44</v>
      </c>
      <c r="B20" s="62"/>
      <c r="C20" s="62"/>
      <c r="D20" s="62"/>
      <c r="E20" s="62"/>
      <c r="F20" s="62"/>
      <c r="G20" s="62"/>
    </row>
    <row r="21" spans="1:12" ht="11.25" customHeight="1" x14ac:dyDescent="0.2">
      <c r="A21" s="62" t="s">
        <v>23</v>
      </c>
      <c r="B21" s="62"/>
      <c r="C21" s="62"/>
      <c r="D21" s="62"/>
      <c r="E21" s="62"/>
      <c r="F21" s="62"/>
      <c r="G21" s="62"/>
    </row>
    <row r="22" spans="1:12" ht="11.25" customHeight="1" x14ac:dyDescent="0.2">
      <c r="A22" s="62" t="s">
        <v>37</v>
      </c>
      <c r="B22" s="62"/>
      <c r="C22" s="62"/>
      <c r="D22" s="62"/>
      <c r="E22" s="62"/>
      <c r="F22" s="62"/>
      <c r="G22" s="62"/>
      <c r="L22" s="34" t="s">
        <v>28</v>
      </c>
    </row>
    <row r="23" spans="1:12" ht="11.25" customHeight="1" x14ac:dyDescent="0.2">
      <c r="A23" s="62" t="s">
        <v>29</v>
      </c>
      <c r="B23" s="62"/>
      <c r="C23" s="62"/>
      <c r="D23" s="62"/>
      <c r="E23" s="62"/>
      <c r="F23" s="62"/>
      <c r="G23" s="62"/>
    </row>
    <row r="24" spans="1:12" x14ac:dyDescent="0.2">
      <c r="A24" s="37"/>
      <c r="B24" s="33"/>
      <c r="C24" s="33"/>
      <c r="D24" s="33"/>
      <c r="G24" s="36"/>
    </row>
    <row r="25" spans="1:12" ht="10.5" customHeight="1" x14ac:dyDescent="0.2">
      <c r="A25" s="33"/>
      <c r="B25" s="33"/>
      <c r="C25" s="33"/>
      <c r="D25" s="33"/>
    </row>
    <row r="26" spans="1:12" x14ac:dyDescent="0.2">
      <c r="B26" s="36"/>
      <c r="D26" s="38"/>
      <c r="E26" s="38"/>
      <c r="F26" s="38"/>
    </row>
    <row r="27" spans="1:12" x14ac:dyDescent="0.2">
      <c r="B27" s="39"/>
      <c r="C27" s="39"/>
      <c r="D27" s="39"/>
      <c r="E27" s="39"/>
      <c r="F27" s="39"/>
      <c r="G27" s="39"/>
      <c r="H27" s="40"/>
      <c r="I27" s="40"/>
      <c r="J27" s="40"/>
    </row>
    <row r="28" spans="1:12" x14ac:dyDescent="0.2">
      <c r="B28" s="40"/>
      <c r="C28" s="40"/>
      <c r="D28" s="40"/>
      <c r="E28" s="40"/>
      <c r="F28" s="40"/>
      <c r="G28" s="40"/>
    </row>
    <row r="29" spans="1:12" x14ac:dyDescent="0.2">
      <c r="D29" s="38"/>
      <c r="E29" s="38"/>
      <c r="F29" s="41"/>
    </row>
    <row r="30" spans="1:12" x14ac:dyDescent="0.2">
      <c r="D30" s="38"/>
      <c r="E30" s="38"/>
      <c r="F30" s="38"/>
    </row>
    <row r="32" spans="1:12" x14ac:dyDescent="0.2">
      <c r="D32" s="40"/>
      <c r="E32" s="40"/>
      <c r="G32" s="38"/>
    </row>
  </sheetData>
  <mergeCells count="6">
    <mergeCell ref="A21:G21"/>
    <mergeCell ref="A2:G2"/>
    <mergeCell ref="A22:G22"/>
    <mergeCell ref="A23:G23"/>
    <mergeCell ref="A19:G19"/>
    <mergeCell ref="A20:G20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2"/>
  <sheetViews>
    <sheetView workbookViewId="0">
      <selection activeCell="A24" sqref="A24"/>
    </sheetView>
  </sheetViews>
  <sheetFormatPr baseColWidth="10" defaultColWidth="11.42578125" defaultRowHeight="12" x14ac:dyDescent="0.2"/>
  <cols>
    <col min="1" max="1" width="12.7109375" style="34" customWidth="1"/>
    <col min="2" max="2" width="12.42578125" style="34" customWidth="1"/>
    <col min="3" max="3" width="13.42578125" style="34" customWidth="1"/>
    <col min="4" max="4" width="15.7109375" style="34" customWidth="1"/>
    <col min="5" max="5" width="14.5703125" style="34" customWidth="1"/>
    <col min="6" max="6" width="12.140625" style="34" customWidth="1"/>
    <col min="7" max="7" width="14" style="34" customWidth="1"/>
    <col min="8" max="8" width="12.42578125" style="34" customWidth="1"/>
    <col min="9" max="9" width="16.140625" style="34" customWidth="1"/>
    <col min="10" max="10" width="14.140625" style="34" bestFit="1" customWidth="1"/>
    <col min="11" max="16384" width="11.42578125" style="34"/>
  </cols>
  <sheetData>
    <row r="1" spans="1:9" x14ac:dyDescent="0.2">
      <c r="A1" s="33"/>
      <c r="B1" s="33"/>
      <c r="C1" s="33"/>
      <c r="D1" s="33"/>
    </row>
    <row r="2" spans="1:9" ht="15" customHeight="1" x14ac:dyDescent="0.2">
      <c r="A2" s="63" t="s">
        <v>56</v>
      </c>
      <c r="B2" s="63"/>
      <c r="C2" s="63"/>
      <c r="D2" s="63"/>
      <c r="E2" s="63"/>
      <c r="F2" s="63"/>
      <c r="G2" s="63"/>
    </row>
    <row r="3" spans="1:9" ht="13.5" customHeight="1" x14ac:dyDescent="0.2">
      <c r="A3" s="35"/>
      <c r="B3" s="35"/>
      <c r="C3" s="35"/>
      <c r="D3" s="35"/>
    </row>
    <row r="4" spans="1:9" ht="35.25" customHeight="1" x14ac:dyDescent="0.2">
      <c r="A4" s="49" t="s">
        <v>0</v>
      </c>
      <c r="B4" s="42" t="s">
        <v>65</v>
      </c>
      <c r="C4" s="42" t="s">
        <v>62</v>
      </c>
      <c r="D4" s="42" t="s">
        <v>63</v>
      </c>
      <c r="E4" s="42" t="s">
        <v>64</v>
      </c>
      <c r="F4" s="42" t="s">
        <v>66</v>
      </c>
      <c r="G4" s="42" t="s">
        <v>67</v>
      </c>
      <c r="I4" s="36"/>
    </row>
    <row r="5" spans="1:9" ht="12.75" customHeight="1" x14ac:dyDescent="0.2">
      <c r="A5" s="43" t="s">
        <v>42</v>
      </c>
      <c r="B5" s="48">
        <f t="shared" ref="B5:G5" si="0">SUM(B6:B17)</f>
        <v>107019000</v>
      </c>
      <c r="C5" s="48">
        <f t="shared" si="0"/>
        <v>191526513</v>
      </c>
      <c r="D5" s="48">
        <f t="shared" si="0"/>
        <v>2753382008</v>
      </c>
      <c r="E5" s="48">
        <f t="shared" si="0"/>
        <v>66450218.856060021</v>
      </c>
      <c r="F5" s="48">
        <f t="shared" si="0"/>
        <v>1107942.25</v>
      </c>
      <c r="G5" s="48">
        <f t="shared" si="0"/>
        <v>869676922.64150941</v>
      </c>
    </row>
    <row r="6" spans="1:9" ht="12.75" customHeight="1" x14ac:dyDescent="0.2">
      <c r="A6" s="29" t="s">
        <v>30</v>
      </c>
      <c r="B6" s="50">
        <v>8989000</v>
      </c>
      <c r="C6" s="50">
        <v>17754798</v>
      </c>
      <c r="D6" s="50">
        <v>222000000</v>
      </c>
      <c r="E6" s="51">
        <v>5454935.7148340177</v>
      </c>
      <c r="F6" s="50">
        <v>52325</v>
      </c>
      <c r="G6" s="50">
        <v>78175507.547169805</v>
      </c>
      <c r="I6" s="36"/>
    </row>
    <row r="7" spans="1:9" ht="12.75" customHeight="1" x14ac:dyDescent="0.2">
      <c r="A7" s="29" t="s">
        <v>31</v>
      </c>
      <c r="B7" s="50">
        <v>8875000</v>
      </c>
      <c r="C7" s="50">
        <v>15905905</v>
      </c>
      <c r="D7" s="50">
        <v>280000000</v>
      </c>
      <c r="E7" s="51">
        <v>5875489.8150021983</v>
      </c>
      <c r="F7" s="50">
        <v>29925</v>
      </c>
      <c r="G7" s="50">
        <v>71474373.584905654</v>
      </c>
      <c r="I7" s="36"/>
    </row>
    <row r="8" spans="1:9" ht="12.75" customHeight="1" x14ac:dyDescent="0.2">
      <c r="A8" s="29" t="s">
        <v>43</v>
      </c>
      <c r="B8" s="50">
        <v>8845000</v>
      </c>
      <c r="C8" s="50">
        <v>17840898</v>
      </c>
      <c r="D8" s="50">
        <v>225000000</v>
      </c>
      <c r="E8" s="51">
        <v>5191156.2537072822</v>
      </c>
      <c r="F8" s="50">
        <v>93925</v>
      </c>
      <c r="G8" s="50">
        <v>74880781.132075474</v>
      </c>
      <c r="I8" s="36"/>
    </row>
    <row r="9" spans="1:9" ht="12.75" customHeight="1" x14ac:dyDescent="0.2">
      <c r="A9" s="29" t="s">
        <v>32</v>
      </c>
      <c r="B9" s="50">
        <v>8868000</v>
      </c>
      <c r="C9" s="50">
        <v>16809609</v>
      </c>
      <c r="D9" s="50">
        <v>235000000</v>
      </c>
      <c r="E9" s="51">
        <v>4796944.8495802479</v>
      </c>
      <c r="F9" s="50">
        <v>172104.74999999997</v>
      </c>
      <c r="G9" s="50">
        <v>72088584.905660376</v>
      </c>
    </row>
    <row r="10" spans="1:9" ht="12.75" customHeight="1" x14ac:dyDescent="0.2">
      <c r="A10" s="29" t="s">
        <v>33</v>
      </c>
      <c r="B10" s="50">
        <v>8874000</v>
      </c>
      <c r="C10" s="50">
        <v>15998268</v>
      </c>
      <c r="D10" s="50">
        <v>233000000</v>
      </c>
      <c r="E10" s="51">
        <v>5893604.9797974862</v>
      </c>
      <c r="F10" s="50">
        <v>186692.5</v>
      </c>
      <c r="G10" s="50">
        <v>73206967.924528301</v>
      </c>
    </row>
    <row r="11" spans="1:9" ht="12.75" customHeight="1" x14ac:dyDescent="0.2">
      <c r="A11" s="29" t="s">
        <v>34</v>
      </c>
      <c r="B11" s="50">
        <v>8896000</v>
      </c>
      <c r="C11" s="50">
        <v>15115982</v>
      </c>
      <c r="D11" s="50">
        <v>231000000</v>
      </c>
      <c r="E11" s="51">
        <v>5749802.1619132021</v>
      </c>
      <c r="F11" s="50">
        <v>144600</v>
      </c>
      <c r="G11" s="50">
        <v>72161773.584905654</v>
      </c>
    </row>
    <row r="12" spans="1:9" ht="12.75" customHeight="1" x14ac:dyDescent="0.2">
      <c r="A12" s="29" t="s">
        <v>35</v>
      </c>
      <c r="B12" s="50">
        <v>8998000</v>
      </c>
      <c r="C12" s="50">
        <v>16264245</v>
      </c>
      <c r="D12" s="50">
        <v>220000000</v>
      </c>
      <c r="E12" s="51">
        <v>5757862.2321160641</v>
      </c>
      <c r="F12" s="50">
        <v>160332.5</v>
      </c>
      <c r="G12" s="50">
        <v>72285916.981132075</v>
      </c>
    </row>
    <row r="13" spans="1:9" ht="12.75" customHeight="1" x14ac:dyDescent="0.2">
      <c r="A13" s="29" t="s">
        <v>36</v>
      </c>
      <c r="B13" s="50">
        <v>8965000</v>
      </c>
      <c r="C13" s="50">
        <v>15598098</v>
      </c>
      <c r="D13" s="50">
        <v>212000000</v>
      </c>
      <c r="E13" s="51">
        <v>5533425.2158075068</v>
      </c>
      <c r="F13" s="50">
        <v>58905</v>
      </c>
      <c r="G13" s="50">
        <v>73310192.452830181</v>
      </c>
    </row>
    <row r="14" spans="1:9" ht="12.75" customHeight="1" x14ac:dyDescent="0.2">
      <c r="A14" s="29" t="s">
        <v>38</v>
      </c>
      <c r="B14" s="50">
        <v>8890000</v>
      </c>
      <c r="C14" s="50">
        <v>14135662</v>
      </c>
      <c r="D14" s="50">
        <v>218000000</v>
      </c>
      <c r="E14" s="51">
        <v>5694946.9291481441</v>
      </c>
      <c r="F14" s="50">
        <v>65905</v>
      </c>
      <c r="G14" s="50">
        <v>64037366.037735842</v>
      </c>
    </row>
    <row r="15" spans="1:9" ht="12.75" customHeight="1" x14ac:dyDescent="0.2">
      <c r="A15" s="29" t="s">
        <v>39</v>
      </c>
      <c r="B15" s="50">
        <v>8935000</v>
      </c>
      <c r="C15" s="50">
        <v>13626570</v>
      </c>
      <c r="D15" s="50">
        <v>219000000</v>
      </c>
      <c r="E15" s="51">
        <v>5374971.9118765658</v>
      </c>
      <c r="F15" s="50">
        <v>52142.5</v>
      </c>
      <c r="G15" s="50">
        <v>75617013.207547173</v>
      </c>
    </row>
    <row r="16" spans="1:9" ht="12.75" customHeight="1" x14ac:dyDescent="0.2">
      <c r="A16" s="29" t="s">
        <v>40</v>
      </c>
      <c r="B16" s="50">
        <v>8940000</v>
      </c>
      <c r="C16" s="50">
        <v>14990888</v>
      </c>
      <c r="D16" s="50">
        <v>233382008</v>
      </c>
      <c r="E16" s="51">
        <v>5565096.5034965025</v>
      </c>
      <c r="F16" s="50">
        <v>52030</v>
      </c>
      <c r="G16" s="50">
        <v>74088596.226415098</v>
      </c>
    </row>
    <row r="17" spans="1:10" ht="12.75" customHeight="1" x14ac:dyDescent="0.2">
      <c r="A17" s="32" t="s">
        <v>41</v>
      </c>
      <c r="B17" s="52">
        <v>8944000</v>
      </c>
      <c r="C17" s="52">
        <v>17485590</v>
      </c>
      <c r="D17" s="52">
        <v>225000000</v>
      </c>
      <c r="E17" s="53">
        <v>5561982.2887808001</v>
      </c>
      <c r="F17" s="52">
        <v>39055</v>
      </c>
      <c r="G17" s="52">
        <v>68349849.056603774</v>
      </c>
    </row>
    <row r="18" spans="1:10" x14ac:dyDescent="0.2">
      <c r="A18" s="45" t="s">
        <v>52</v>
      </c>
      <c r="B18" s="30"/>
      <c r="C18" s="30"/>
      <c r="D18" s="30"/>
      <c r="E18" s="31"/>
      <c r="F18" s="30"/>
      <c r="G18" s="30"/>
    </row>
    <row r="19" spans="1:10" ht="11.25" customHeight="1" x14ac:dyDescent="0.2">
      <c r="A19" s="62" t="s">
        <v>54</v>
      </c>
      <c r="B19" s="62"/>
      <c r="C19" s="62"/>
      <c r="D19" s="62"/>
      <c r="E19" s="62"/>
      <c r="F19" s="62"/>
      <c r="G19" s="62"/>
    </row>
    <row r="20" spans="1:10" ht="11.25" customHeight="1" x14ac:dyDescent="0.2">
      <c r="A20" s="62" t="s">
        <v>44</v>
      </c>
      <c r="B20" s="62"/>
      <c r="C20" s="62"/>
      <c r="D20" s="62"/>
      <c r="E20" s="62"/>
      <c r="F20" s="62"/>
      <c r="G20" s="62"/>
    </row>
    <row r="21" spans="1:10" ht="11.25" customHeight="1" x14ac:dyDescent="0.2">
      <c r="A21" s="62" t="s">
        <v>23</v>
      </c>
      <c r="B21" s="62"/>
      <c r="C21" s="62"/>
      <c r="D21" s="62"/>
      <c r="E21" s="62"/>
      <c r="F21" s="62"/>
      <c r="G21" s="62"/>
    </row>
    <row r="22" spans="1:10" ht="11.25" customHeight="1" x14ac:dyDescent="0.2">
      <c r="A22" s="62" t="s">
        <v>37</v>
      </c>
      <c r="B22" s="62"/>
      <c r="C22" s="62"/>
      <c r="D22" s="62"/>
      <c r="E22" s="62"/>
      <c r="F22" s="62"/>
      <c r="G22" s="62"/>
      <c r="J22" s="34" t="s">
        <v>28</v>
      </c>
    </row>
    <row r="23" spans="1:10" ht="11.25" customHeight="1" x14ac:dyDescent="0.2">
      <c r="A23" s="62" t="s">
        <v>29</v>
      </c>
      <c r="B23" s="62"/>
      <c r="C23" s="62"/>
      <c r="D23" s="62"/>
      <c r="E23" s="62"/>
      <c r="F23" s="62"/>
      <c r="G23" s="62"/>
    </row>
    <row r="24" spans="1:10" x14ac:dyDescent="0.2">
      <c r="A24" s="37"/>
      <c r="B24" s="33"/>
      <c r="C24" s="33"/>
      <c r="D24" s="33"/>
      <c r="G24" s="36"/>
    </row>
    <row r="25" spans="1:10" ht="10.5" customHeight="1" x14ac:dyDescent="0.2">
      <c r="A25" s="33"/>
      <c r="B25" s="33"/>
      <c r="C25" s="33"/>
      <c r="D25" s="33"/>
    </row>
    <row r="26" spans="1:10" x14ac:dyDescent="0.2">
      <c r="B26" s="36"/>
      <c r="D26" s="38"/>
      <c r="E26" s="38"/>
      <c r="F26" s="38"/>
    </row>
    <row r="27" spans="1:10" x14ac:dyDescent="0.2">
      <c r="B27" s="39"/>
      <c r="C27" s="39"/>
      <c r="D27" s="39"/>
      <c r="E27" s="39"/>
      <c r="F27" s="39"/>
      <c r="G27" s="39"/>
      <c r="H27" s="40"/>
    </row>
    <row r="28" spans="1:10" x14ac:dyDescent="0.2">
      <c r="B28" s="40"/>
      <c r="C28" s="40"/>
      <c r="D28" s="40"/>
      <c r="E28" s="40"/>
      <c r="F28" s="40"/>
      <c r="G28" s="40"/>
    </row>
    <row r="29" spans="1:10" x14ac:dyDescent="0.2">
      <c r="D29" s="38"/>
      <c r="E29" s="38"/>
      <c r="F29" s="41"/>
    </row>
    <row r="30" spans="1:10" x14ac:dyDescent="0.2">
      <c r="D30" s="38"/>
      <c r="E30" s="38"/>
      <c r="F30" s="38"/>
    </row>
    <row r="32" spans="1:10" x14ac:dyDescent="0.2">
      <c r="D32" s="40"/>
      <c r="E32" s="40"/>
      <c r="G32" s="38"/>
    </row>
  </sheetData>
  <mergeCells count="6">
    <mergeCell ref="A23:G23"/>
    <mergeCell ref="A19:G19"/>
    <mergeCell ref="A20:G20"/>
    <mergeCell ref="A21:G21"/>
    <mergeCell ref="A2:G2"/>
    <mergeCell ref="A22:G2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23"/>
  <sheetViews>
    <sheetView workbookViewId="0">
      <selection activeCell="G31" sqref="G31"/>
    </sheetView>
  </sheetViews>
  <sheetFormatPr baseColWidth="10" defaultColWidth="11.42578125" defaultRowHeight="12" x14ac:dyDescent="0.2"/>
  <cols>
    <col min="1" max="1" width="11.42578125" style="34"/>
    <col min="2" max="3" width="13.42578125" style="34" customWidth="1"/>
    <col min="4" max="4" width="15.28515625" style="34" customWidth="1"/>
    <col min="5" max="7" width="13.42578125" style="34" customWidth="1"/>
    <col min="8" max="8" width="14.140625" style="34" bestFit="1" customWidth="1"/>
    <col min="9" max="9" width="11.42578125" style="34"/>
    <col min="10" max="10" width="14.85546875" style="34" bestFit="1" customWidth="1"/>
    <col min="11" max="16384" width="11.42578125" style="34"/>
  </cols>
  <sheetData>
    <row r="1" spans="1:10" x14ac:dyDescent="0.2">
      <c r="A1" s="33"/>
      <c r="B1" s="33"/>
      <c r="C1" s="33"/>
      <c r="D1" s="33"/>
    </row>
    <row r="2" spans="1:10" ht="15" customHeight="1" x14ac:dyDescent="0.2">
      <c r="A2" s="44" t="s">
        <v>55</v>
      </c>
      <c r="B2" s="44"/>
      <c r="C2" s="44"/>
      <c r="D2" s="44"/>
      <c r="E2" s="44"/>
      <c r="F2" s="44"/>
      <c r="G2" s="44"/>
    </row>
    <row r="3" spans="1:10" x14ac:dyDescent="0.2">
      <c r="A3" s="35"/>
      <c r="B3" s="35"/>
      <c r="C3" s="35"/>
      <c r="D3" s="35"/>
    </row>
    <row r="4" spans="1:10" ht="38.25" x14ac:dyDescent="0.2">
      <c r="A4" s="49" t="s">
        <v>0</v>
      </c>
      <c r="B4" s="42" t="s">
        <v>65</v>
      </c>
      <c r="C4" s="42" t="s">
        <v>62</v>
      </c>
      <c r="D4" s="42" t="s">
        <v>63</v>
      </c>
      <c r="E4" s="42" t="s">
        <v>64</v>
      </c>
      <c r="F4" s="42" t="s">
        <v>66</v>
      </c>
      <c r="G4" s="42" t="s">
        <v>67</v>
      </c>
    </row>
    <row r="5" spans="1:10" ht="12.75" customHeight="1" x14ac:dyDescent="0.2">
      <c r="A5" s="43" t="s">
        <v>42</v>
      </c>
      <c r="B5" s="48">
        <f t="shared" ref="B5:G5" si="0">SUM(B6:B17)</f>
        <v>100829500</v>
      </c>
      <c r="C5" s="48">
        <f t="shared" si="0"/>
        <v>212800000</v>
      </c>
      <c r="D5" s="48">
        <f t="shared" si="0"/>
        <v>2817000000</v>
      </c>
      <c r="E5" s="48">
        <f t="shared" si="0"/>
        <v>62317365.382870778</v>
      </c>
      <c r="F5" s="48">
        <f t="shared" si="0"/>
        <v>1123940.5</v>
      </c>
      <c r="G5" s="48">
        <f t="shared" si="0"/>
        <v>840445102.83766365</v>
      </c>
      <c r="H5" s="39"/>
      <c r="I5" s="40"/>
      <c r="J5" s="40"/>
    </row>
    <row r="6" spans="1:10" ht="12.75" customHeight="1" x14ac:dyDescent="0.2">
      <c r="A6" s="29" t="s">
        <v>30</v>
      </c>
      <c r="B6" s="50">
        <v>8940000</v>
      </c>
      <c r="C6" s="50">
        <v>16579133.780015869</v>
      </c>
      <c r="D6" s="50">
        <v>226000000</v>
      </c>
      <c r="E6" s="51">
        <v>4716451.6151543278</v>
      </c>
      <c r="F6" s="50">
        <v>18155</v>
      </c>
      <c r="G6" s="50">
        <v>69758832.075471699</v>
      </c>
    </row>
    <row r="7" spans="1:10" ht="12.75" customHeight="1" x14ac:dyDescent="0.2">
      <c r="A7" s="29" t="s">
        <v>31</v>
      </c>
      <c r="B7" s="50">
        <v>8764000</v>
      </c>
      <c r="C7" s="50">
        <v>16579133.780015869</v>
      </c>
      <c r="D7" s="50">
        <v>224000000</v>
      </c>
      <c r="E7" s="51">
        <v>5695578.4757744288</v>
      </c>
      <c r="F7" s="50">
        <v>180255</v>
      </c>
      <c r="G7" s="50">
        <v>66154860.377358489</v>
      </c>
    </row>
    <row r="8" spans="1:10" ht="12.75" customHeight="1" x14ac:dyDescent="0.2">
      <c r="A8" s="29" t="s">
        <v>43</v>
      </c>
      <c r="B8" s="50">
        <v>8697500</v>
      </c>
      <c r="C8" s="50">
        <v>17336273.564512011</v>
      </c>
      <c r="D8" s="50">
        <v>220000000</v>
      </c>
      <c r="E8" s="51">
        <v>4937543.8767890912</v>
      </c>
      <c r="F8" s="50">
        <v>171405</v>
      </c>
      <c r="G8" s="50">
        <v>64511788.679245278</v>
      </c>
    </row>
    <row r="9" spans="1:10" ht="12.75" customHeight="1" x14ac:dyDescent="0.2">
      <c r="A9" s="29" t="s">
        <v>32</v>
      </c>
      <c r="B9" s="50">
        <v>8740000</v>
      </c>
      <c r="C9" s="50">
        <v>16732012.477224099</v>
      </c>
      <c r="D9" s="50">
        <v>223000000</v>
      </c>
      <c r="E9" s="51">
        <v>4666090.8310595322</v>
      </c>
      <c r="F9" s="50">
        <v>190755</v>
      </c>
      <c r="G9" s="50">
        <v>82479416.981132075</v>
      </c>
    </row>
    <row r="10" spans="1:10" ht="12.75" customHeight="1" x14ac:dyDescent="0.2">
      <c r="A10" s="29" t="s">
        <v>33</v>
      </c>
      <c r="B10" s="50">
        <v>8742000</v>
      </c>
      <c r="C10" s="50">
        <v>18025210.92361268</v>
      </c>
      <c r="D10" s="50">
        <v>232000000</v>
      </c>
      <c r="E10" s="51">
        <v>4771493.5205409667</v>
      </c>
      <c r="F10" s="50">
        <v>131405</v>
      </c>
      <c r="G10" s="50">
        <v>76022586.792452827</v>
      </c>
    </row>
    <row r="11" spans="1:10" ht="12.75" customHeight="1" x14ac:dyDescent="0.2">
      <c r="A11" s="29" t="s">
        <v>34</v>
      </c>
      <c r="B11" s="50">
        <v>8756000</v>
      </c>
      <c r="C11" s="50">
        <v>17515349.133575428</v>
      </c>
      <c r="D11" s="50">
        <v>235000000</v>
      </c>
      <c r="E11" s="51">
        <v>4701506.0119051766</v>
      </c>
      <c r="F11" s="50">
        <v>94810</v>
      </c>
      <c r="G11" s="50">
        <v>72925950.943396226</v>
      </c>
    </row>
    <row r="12" spans="1:10" ht="12.75" customHeight="1" x14ac:dyDescent="0.2">
      <c r="A12" s="29" t="s">
        <v>35</v>
      </c>
      <c r="B12" s="50">
        <v>8760000</v>
      </c>
      <c r="C12" s="50">
        <v>17820353.208897587</v>
      </c>
      <c r="D12" s="50">
        <v>232000000</v>
      </c>
      <c r="E12" s="51">
        <v>5270217.3916077567</v>
      </c>
      <c r="F12" s="50">
        <v>24203</v>
      </c>
      <c r="G12" s="50">
        <v>67043801.886792451</v>
      </c>
    </row>
    <row r="13" spans="1:10" ht="12.75" customHeight="1" x14ac:dyDescent="0.2">
      <c r="A13" s="29" t="s">
        <v>36</v>
      </c>
      <c r="B13" s="50">
        <v>7800000</v>
      </c>
      <c r="C13" s="50">
        <v>18311476.186464064</v>
      </c>
      <c r="D13" s="50">
        <v>256000000</v>
      </c>
      <c r="E13" s="51">
        <v>6035176.7981632808</v>
      </c>
      <c r="F13" s="50">
        <v>34605</v>
      </c>
      <c r="G13" s="50">
        <v>66636339.622641504</v>
      </c>
    </row>
    <row r="14" spans="1:10" ht="12.75" customHeight="1" x14ac:dyDescent="0.2">
      <c r="A14" s="29" t="s">
        <v>38</v>
      </c>
      <c r="B14" s="50">
        <v>7400000</v>
      </c>
      <c r="C14" s="50">
        <v>16877632.464116748</v>
      </c>
      <c r="D14" s="50">
        <v>238000000</v>
      </c>
      <c r="E14" s="51">
        <v>5290480.0452201338</v>
      </c>
      <c r="F14" s="50">
        <v>122480</v>
      </c>
      <c r="G14" s="50">
        <v>65507275.471698113</v>
      </c>
    </row>
    <row r="15" spans="1:10" ht="12.75" customHeight="1" x14ac:dyDescent="0.2">
      <c r="A15" s="29" t="s">
        <v>39</v>
      </c>
      <c r="B15" s="50">
        <v>7250000</v>
      </c>
      <c r="C15" s="50">
        <v>18069595.643175524</v>
      </c>
      <c r="D15" s="50">
        <v>244000000</v>
      </c>
      <c r="E15" s="51">
        <v>5451829.3916914975</v>
      </c>
      <c r="F15" s="50">
        <v>46280</v>
      </c>
      <c r="G15" s="50">
        <v>69124981.50943397</v>
      </c>
    </row>
    <row r="16" spans="1:10" ht="12.75" customHeight="1" x14ac:dyDescent="0.2">
      <c r="A16" s="29" t="s">
        <v>40</v>
      </c>
      <c r="B16" s="50">
        <v>7180000</v>
      </c>
      <c r="C16" s="50">
        <v>18379679.613613646</v>
      </c>
      <c r="D16" s="50">
        <v>242000000</v>
      </c>
      <c r="E16" s="51">
        <v>5478360.2816488603</v>
      </c>
      <c r="F16" s="50">
        <v>53567.5</v>
      </c>
      <c r="G16" s="50">
        <v>73281417.554644868</v>
      </c>
    </row>
    <row r="17" spans="1:9" ht="12.75" customHeight="1" x14ac:dyDescent="0.2">
      <c r="A17" s="32" t="s">
        <v>41</v>
      </c>
      <c r="B17" s="52">
        <v>9800000</v>
      </c>
      <c r="C17" s="52">
        <v>20574149.224776477</v>
      </c>
      <c r="D17" s="52">
        <v>245000000</v>
      </c>
      <c r="E17" s="53">
        <v>5302637.1433157241</v>
      </c>
      <c r="F17" s="52">
        <v>56020</v>
      </c>
      <c r="G17" s="52">
        <v>66997850.943396226</v>
      </c>
    </row>
    <row r="18" spans="1:9" x14ac:dyDescent="0.2">
      <c r="A18" s="45" t="s">
        <v>52</v>
      </c>
      <c r="B18" s="56"/>
      <c r="C18" s="56"/>
      <c r="D18" s="56"/>
      <c r="E18" s="57"/>
      <c r="F18" s="56"/>
      <c r="G18" s="56"/>
      <c r="H18" s="58"/>
      <c r="I18" s="58"/>
    </row>
    <row r="19" spans="1:9" ht="19.5" customHeight="1" x14ac:dyDescent="0.2">
      <c r="A19" s="64" t="s">
        <v>53</v>
      </c>
      <c r="B19" s="64"/>
      <c r="C19" s="64"/>
      <c r="D19" s="64"/>
      <c r="E19" s="64"/>
      <c r="F19" s="64"/>
      <c r="G19" s="64"/>
      <c r="H19" s="58"/>
      <c r="I19" s="58"/>
    </row>
    <row r="20" spans="1:9" ht="11.25" customHeight="1" x14ac:dyDescent="0.2">
      <c r="A20" s="65" t="s">
        <v>51</v>
      </c>
      <c r="B20" s="65"/>
      <c r="C20" s="65"/>
      <c r="D20" s="65"/>
      <c r="E20" s="65"/>
      <c r="F20" s="65"/>
      <c r="G20" s="65"/>
      <c r="H20" s="65"/>
      <c r="I20" s="65"/>
    </row>
    <row r="21" spans="1:9" ht="11.25" customHeight="1" x14ac:dyDescent="0.2">
      <c r="A21" s="47" t="s">
        <v>23</v>
      </c>
      <c r="B21" s="47"/>
      <c r="C21" s="47"/>
      <c r="D21" s="47"/>
      <c r="E21" s="47"/>
      <c r="F21" s="47"/>
      <c r="G21" s="47"/>
      <c r="H21" s="58"/>
      <c r="I21" s="58"/>
    </row>
    <row r="22" spans="1:9" ht="11.25" customHeight="1" x14ac:dyDescent="0.2">
      <c r="A22" s="62" t="s">
        <v>37</v>
      </c>
      <c r="B22" s="62"/>
      <c r="C22" s="62"/>
      <c r="D22" s="62"/>
      <c r="E22" s="62"/>
      <c r="F22" s="62"/>
      <c r="G22" s="62"/>
      <c r="H22" s="58"/>
      <c r="I22" s="58"/>
    </row>
    <row r="23" spans="1:9" ht="11.25" customHeight="1" x14ac:dyDescent="0.2">
      <c r="A23" s="62" t="s">
        <v>29</v>
      </c>
      <c r="B23" s="62"/>
      <c r="C23" s="62"/>
      <c r="D23" s="62"/>
      <c r="E23" s="62"/>
      <c r="F23" s="62"/>
      <c r="G23" s="62"/>
      <c r="H23" s="58"/>
      <c r="I23" s="58"/>
    </row>
  </sheetData>
  <mergeCells count="4">
    <mergeCell ref="A22:G22"/>
    <mergeCell ref="A23:G23"/>
    <mergeCell ref="A19:G19"/>
    <mergeCell ref="A20:I20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G23"/>
  <sheetViews>
    <sheetView workbookViewId="0">
      <selection activeCell="B6" sqref="B6:G17"/>
    </sheetView>
  </sheetViews>
  <sheetFormatPr baseColWidth="10" defaultColWidth="11.42578125" defaultRowHeight="12" x14ac:dyDescent="0.2"/>
  <cols>
    <col min="1" max="1" width="11.42578125" style="34"/>
    <col min="2" max="2" width="13.140625" style="34" customWidth="1"/>
    <col min="3" max="3" width="13.5703125" style="34" customWidth="1"/>
    <col min="4" max="4" width="14.7109375" style="34" customWidth="1"/>
    <col min="5" max="5" width="14.28515625" style="34" customWidth="1"/>
    <col min="6" max="6" width="13.28515625" style="34" customWidth="1"/>
    <col min="7" max="7" width="12" style="34" customWidth="1"/>
    <col min="8" max="16384" width="11.42578125" style="34"/>
  </cols>
  <sheetData>
    <row r="2" spans="1:7" ht="21" customHeight="1" x14ac:dyDescent="0.2">
      <c r="A2" s="63" t="s">
        <v>61</v>
      </c>
      <c r="B2" s="63"/>
      <c r="C2" s="63"/>
      <c r="D2" s="63"/>
      <c r="E2" s="63"/>
      <c r="F2" s="63"/>
      <c r="G2" s="63"/>
    </row>
    <row r="3" spans="1:7" x14ac:dyDescent="0.2">
      <c r="A3" s="35"/>
      <c r="B3" s="59"/>
      <c r="C3" s="59"/>
      <c r="D3" s="59"/>
      <c r="E3" s="59"/>
      <c r="F3" s="59"/>
      <c r="G3" s="59"/>
    </row>
    <row r="4" spans="1:7" ht="37.5" customHeight="1" x14ac:dyDescent="0.2">
      <c r="A4" s="49" t="s">
        <v>0</v>
      </c>
      <c r="B4" s="42" t="s">
        <v>65</v>
      </c>
      <c r="C4" s="42" t="s">
        <v>62</v>
      </c>
      <c r="D4" s="42" t="s">
        <v>63</v>
      </c>
      <c r="E4" s="42" t="s">
        <v>64</v>
      </c>
      <c r="F4" s="42" t="s">
        <v>66</v>
      </c>
      <c r="G4" s="42" t="s">
        <v>67</v>
      </c>
    </row>
    <row r="5" spans="1:7" ht="12.75" customHeight="1" x14ac:dyDescent="0.2">
      <c r="A5" s="43" t="s">
        <v>42</v>
      </c>
      <c r="B5" s="48">
        <f t="shared" ref="B5:G5" si="0">SUM(B6:B17)</f>
        <v>96861900</v>
      </c>
      <c r="C5" s="48">
        <f t="shared" si="0"/>
        <v>223800000</v>
      </c>
      <c r="D5" s="48">
        <f t="shared" si="0"/>
        <v>3295114141</v>
      </c>
      <c r="E5" s="48">
        <f t="shared" si="0"/>
        <v>61252533.090324029</v>
      </c>
      <c r="F5" s="48">
        <f t="shared" si="0"/>
        <v>804329</v>
      </c>
      <c r="G5" s="48">
        <f t="shared" si="0"/>
        <v>839670345.28301883</v>
      </c>
    </row>
    <row r="6" spans="1:7" ht="12.75" customHeight="1" x14ac:dyDescent="0.2">
      <c r="A6" s="29" t="s">
        <v>30</v>
      </c>
      <c r="B6" s="54">
        <v>9600000</v>
      </c>
      <c r="C6" s="54">
        <v>19180789.608548351</v>
      </c>
      <c r="D6" s="54">
        <v>270000000</v>
      </c>
      <c r="E6" s="54">
        <v>4803330.4489214849</v>
      </c>
      <c r="F6" s="54">
        <v>36730</v>
      </c>
      <c r="G6" s="54">
        <v>65371075.471698113</v>
      </c>
    </row>
    <row r="7" spans="1:7" ht="12.75" customHeight="1" x14ac:dyDescent="0.2">
      <c r="A7" s="29" t="s">
        <v>31</v>
      </c>
      <c r="B7" s="54">
        <v>9600000</v>
      </c>
      <c r="C7" s="54">
        <v>16299994.902468586</v>
      </c>
      <c r="D7" s="54">
        <v>273000000</v>
      </c>
      <c r="E7" s="54">
        <v>5256203.7697401932</v>
      </c>
      <c r="F7" s="54">
        <v>46637.5</v>
      </c>
      <c r="G7" s="54">
        <v>64404792.452830188</v>
      </c>
    </row>
    <row r="8" spans="1:7" ht="12.75" customHeight="1" x14ac:dyDescent="0.2">
      <c r="A8" s="29" t="s">
        <v>43</v>
      </c>
      <c r="B8" s="54">
        <v>9400000</v>
      </c>
      <c r="C8" s="54">
        <v>18278793.591336086</v>
      </c>
      <c r="D8" s="54">
        <v>260000000</v>
      </c>
      <c r="E8" s="54">
        <v>4802940.3554804986</v>
      </c>
      <c r="F8" s="54">
        <v>90500</v>
      </c>
      <c r="G8" s="54">
        <v>65991113.207547165</v>
      </c>
    </row>
    <row r="9" spans="1:7" ht="12.75" customHeight="1" x14ac:dyDescent="0.2">
      <c r="A9" s="29" t="s">
        <v>32</v>
      </c>
      <c r="B9" s="54">
        <v>8800000</v>
      </c>
      <c r="C9" s="54">
        <v>17346137.026892442</v>
      </c>
      <c r="D9" s="54">
        <v>258000000</v>
      </c>
      <c r="E9" s="54">
        <v>4392641.3233867642</v>
      </c>
      <c r="F9" s="54">
        <v>182302.5</v>
      </c>
      <c r="G9" s="54">
        <v>67811603.773584902</v>
      </c>
    </row>
    <row r="10" spans="1:7" ht="12.75" customHeight="1" x14ac:dyDescent="0.2">
      <c r="A10" s="29" t="s">
        <v>33</v>
      </c>
      <c r="B10" s="54">
        <v>8300000</v>
      </c>
      <c r="C10" s="54">
        <v>18145251.883918807</v>
      </c>
      <c r="D10" s="54">
        <v>288000000</v>
      </c>
      <c r="E10" s="54">
        <v>4816651.8956866404</v>
      </c>
      <c r="F10" s="54">
        <v>119615.25</v>
      </c>
      <c r="G10" s="54">
        <v>71689137.735849053</v>
      </c>
    </row>
    <row r="11" spans="1:7" ht="12.75" customHeight="1" x14ac:dyDescent="0.2">
      <c r="A11" s="29" t="s">
        <v>34</v>
      </c>
      <c r="B11" s="54">
        <v>7900000</v>
      </c>
      <c r="C11" s="54">
        <v>17976556.273210369</v>
      </c>
      <c r="D11" s="54">
        <v>265000000</v>
      </c>
      <c r="E11" s="54">
        <v>5296381.6914284108</v>
      </c>
      <c r="F11" s="54">
        <v>51155</v>
      </c>
      <c r="G11" s="54">
        <v>71536245.283018857</v>
      </c>
    </row>
    <row r="12" spans="1:7" ht="12.75" customHeight="1" x14ac:dyDescent="0.2">
      <c r="A12" s="29" t="s">
        <v>35</v>
      </c>
      <c r="B12" s="54">
        <v>7850000</v>
      </c>
      <c r="C12" s="54">
        <v>18894128.993118998</v>
      </c>
      <c r="D12" s="54">
        <v>272523900</v>
      </c>
      <c r="E12" s="54">
        <v>5168267.0500143049</v>
      </c>
      <c r="F12" s="54">
        <v>104221.25</v>
      </c>
      <c r="G12" s="54">
        <v>71565735.849056602</v>
      </c>
    </row>
    <row r="13" spans="1:7" ht="12.75" customHeight="1" x14ac:dyDescent="0.2">
      <c r="A13" s="29" t="s">
        <v>36</v>
      </c>
      <c r="B13" s="54">
        <v>7690000</v>
      </c>
      <c r="C13" s="54">
        <v>18503991.018115018</v>
      </c>
      <c r="D13" s="54">
        <v>285000000</v>
      </c>
      <c r="E13" s="54">
        <v>5228516.5981618855</v>
      </c>
      <c r="F13" s="54">
        <v>21480</v>
      </c>
      <c r="G13" s="54">
        <v>72231622.641509429</v>
      </c>
    </row>
    <row r="14" spans="1:7" ht="12.75" customHeight="1" x14ac:dyDescent="0.2">
      <c r="A14" s="29" t="s">
        <v>38</v>
      </c>
      <c r="B14" s="54">
        <v>6800000</v>
      </c>
      <c r="C14" s="54">
        <v>19332470.581136592</v>
      </c>
      <c r="D14" s="54">
        <v>291034890</v>
      </c>
      <c r="E14" s="54">
        <v>4719736.9276826773</v>
      </c>
      <c r="F14" s="54">
        <v>20150</v>
      </c>
      <c r="G14" s="54">
        <v>72618113.207547173</v>
      </c>
    </row>
    <row r="15" spans="1:7" ht="12.75" customHeight="1" x14ac:dyDescent="0.2">
      <c r="A15" s="29" t="s">
        <v>39</v>
      </c>
      <c r="B15" s="54">
        <v>6685000</v>
      </c>
      <c r="C15" s="54">
        <v>19122682.028790861</v>
      </c>
      <c r="D15" s="54">
        <v>289821194</v>
      </c>
      <c r="E15" s="54">
        <v>4989600.0669927904</v>
      </c>
      <c r="F15" s="54">
        <v>45450</v>
      </c>
      <c r="G15" s="54">
        <v>72186113.207547173</v>
      </c>
    </row>
    <row r="16" spans="1:7" ht="12.75" customHeight="1" x14ac:dyDescent="0.2">
      <c r="A16" s="29" t="s">
        <v>40</v>
      </c>
      <c r="B16" s="54">
        <v>7276900</v>
      </c>
      <c r="C16" s="54">
        <v>18719204.092463918</v>
      </c>
      <c r="D16" s="54">
        <v>274734157</v>
      </c>
      <c r="E16" s="54">
        <v>4758078.9119254146</v>
      </c>
      <c r="F16" s="54">
        <v>31500</v>
      </c>
      <c r="G16" s="54">
        <v>72078679.245283023</v>
      </c>
    </row>
    <row r="17" spans="1:7" ht="12.75" customHeight="1" x14ac:dyDescent="0.2">
      <c r="A17" s="32" t="s">
        <v>41</v>
      </c>
      <c r="B17" s="55">
        <v>6960000</v>
      </c>
      <c r="C17" s="55">
        <v>22000000</v>
      </c>
      <c r="D17" s="55">
        <v>268000000</v>
      </c>
      <c r="E17" s="55">
        <v>7020184.0509029701</v>
      </c>
      <c r="F17" s="55">
        <v>54587.5</v>
      </c>
      <c r="G17" s="55">
        <v>72186113.207547173</v>
      </c>
    </row>
    <row r="18" spans="1:7" x14ac:dyDescent="0.2">
      <c r="A18" s="45" t="s">
        <v>52</v>
      </c>
      <c r="B18" s="56"/>
      <c r="C18" s="56"/>
      <c r="D18" s="56"/>
      <c r="E18" s="57"/>
      <c r="F18" s="56"/>
      <c r="G18" s="56"/>
    </row>
    <row r="19" spans="1:7" ht="19.5" customHeight="1" x14ac:dyDescent="0.2">
      <c r="A19" s="64" t="s">
        <v>53</v>
      </c>
      <c r="B19" s="64"/>
      <c r="C19" s="64"/>
      <c r="D19" s="64"/>
      <c r="E19" s="64"/>
      <c r="F19" s="64"/>
      <c r="G19" s="64"/>
    </row>
    <row r="20" spans="1:7" ht="10.5" customHeight="1" x14ac:dyDescent="0.2">
      <c r="A20" s="46" t="s">
        <v>51</v>
      </c>
      <c r="B20" s="46"/>
      <c r="C20" s="46"/>
      <c r="D20" s="46"/>
      <c r="E20" s="46"/>
      <c r="F20" s="46"/>
      <c r="G20" s="46"/>
    </row>
    <row r="21" spans="1:7" x14ac:dyDescent="0.2">
      <c r="A21" s="47" t="s">
        <v>23</v>
      </c>
      <c r="B21" s="47"/>
      <c r="C21" s="47"/>
      <c r="D21" s="47"/>
      <c r="E21" s="47"/>
      <c r="F21" s="47"/>
      <c r="G21" s="47"/>
    </row>
    <row r="22" spans="1:7" x14ac:dyDescent="0.2">
      <c r="A22" s="62" t="s">
        <v>37</v>
      </c>
      <c r="B22" s="62"/>
      <c r="C22" s="62"/>
      <c r="D22" s="62"/>
      <c r="E22" s="62"/>
      <c r="F22" s="62"/>
      <c r="G22" s="62"/>
    </row>
    <row r="23" spans="1:7" x14ac:dyDescent="0.2">
      <c r="A23" s="62" t="s">
        <v>29</v>
      </c>
      <c r="B23" s="62"/>
      <c r="C23" s="62"/>
      <c r="D23" s="62"/>
      <c r="E23" s="62"/>
      <c r="F23" s="62"/>
      <c r="G23" s="62"/>
    </row>
  </sheetData>
  <mergeCells count="4">
    <mergeCell ref="A22:G22"/>
    <mergeCell ref="A23:G23"/>
    <mergeCell ref="A19:G19"/>
    <mergeCell ref="A2:G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2</vt:i4>
      </vt:variant>
    </vt:vector>
  </HeadingPairs>
  <TitlesOfParts>
    <vt:vector size="13" baseType="lpstr">
      <vt:lpstr>Enero-Diciembre, 2016</vt:lpstr>
      <vt:lpstr>Enero-Diciembre, 2017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'Enero-Diciembre, 2016'!Área_de_impresión</vt:lpstr>
      <vt:lpstr>'Enero-Diciembre, 2017'!Área_de_impresión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Geronimo</dc:creator>
  <cp:lastModifiedBy>Theodore Alexander Quant Matos</cp:lastModifiedBy>
  <dcterms:created xsi:type="dcterms:W3CDTF">2018-05-14T18:50:56Z</dcterms:created>
  <dcterms:modified xsi:type="dcterms:W3CDTF">2024-08-30T19:14:32Z</dcterms:modified>
</cp:coreProperties>
</file>