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CUENTAS POR PAGAR PROVEEDORES 2024\"/>
    </mc:Choice>
  </mc:AlternateContent>
  <xr:revisionPtr revIDLastSave="0" documentId="13_ncr:1_{29C38AC7-2FAA-4D75-9C62-98D7047C22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PAGAR AGOSTO 2024" sheetId="2" r:id="rId1"/>
    <sheet name="Hoja1" sheetId="3" r:id="rId2"/>
  </sheets>
  <definedNames>
    <definedName name="_xlnm._FilterDatabase" localSheetId="0" hidden="1">'CUENTAS XPAGAR AGOSTO 2024'!$A$5:$M$37</definedName>
    <definedName name="_xlnm.Print_Area" localSheetId="0">'CUENTAS XPAGAR AGOSTO 2024'!$A$1:$M$86</definedName>
    <definedName name="_xlnm.Print_Titles" localSheetId="0">'CUENTAS XPAGAR AGOSTO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U75" i="2" l="1"/>
  <c r="M74" i="2"/>
  <c r="M75" i="2"/>
  <c r="M64" i="2" l="1"/>
  <c r="H76" i="2" l="1"/>
  <c r="M72" i="2" l="1"/>
  <c r="M71" i="2"/>
  <c r="M70" i="2"/>
  <c r="M69" i="2"/>
  <c r="M67" i="2"/>
  <c r="M66" i="2"/>
  <c r="M63" i="2"/>
  <c r="M68" i="2" l="1"/>
  <c r="J76" i="2" l="1"/>
  <c r="I76" i="2"/>
  <c r="K76" i="2"/>
  <c r="L76" i="2"/>
  <c r="M62" i="2"/>
  <c r="M61" i="2" l="1"/>
  <c r="M65" i="2" l="1"/>
  <c r="M7" i="2" l="1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" i="2"/>
  <c r="M76" i="2" l="1"/>
</calcChain>
</file>

<file path=xl/sharedStrings.xml><?xml version="1.0" encoding="utf-8"?>
<sst xmlns="http://schemas.openxmlformats.org/spreadsheetml/2006/main" count="173" uniqueCount="125">
  <si>
    <t>OFICINA NACIONAL DE ESTADÍSTICA (ONE)</t>
  </si>
  <si>
    <t>CANT.</t>
  </si>
  <si>
    <t>NCF</t>
  </si>
  <si>
    <t>PROVEEDOR</t>
  </si>
  <si>
    <t>CONCEPTO</t>
  </si>
  <si>
    <t>CONDICION DE PAGO</t>
  </si>
  <si>
    <t>FECHA FACTURA</t>
  </si>
  <si>
    <t>FECHA RECIBIDA</t>
  </si>
  <si>
    <t>0-30</t>
  </si>
  <si>
    <t>31-60</t>
  </si>
  <si>
    <t>61-90</t>
  </si>
  <si>
    <t>91-120</t>
  </si>
  <si>
    <t>MAS 120 DIAS</t>
  </si>
  <si>
    <t>MONTO</t>
  </si>
  <si>
    <t>A010010011500000018</t>
  </si>
  <si>
    <t>CONEXIONES SOLANO CONECSOL, SRL</t>
  </si>
  <si>
    <t>RENOVACIÓN GARANTIA PIEZAS Y SERVICIOS CENTRALES TELEFONICAS</t>
  </si>
  <si>
    <t>CREDITO</t>
  </si>
  <si>
    <t>GOMEZ MAGALLANES INGENIERIA &amp; SERVICIOS GENERALES, SRL</t>
  </si>
  <si>
    <t>SERVICIOS DE PLOMERICA PISOS 1, 8 Y 9 DE LA INSTITUCION.</t>
  </si>
  <si>
    <t xml:space="preserve">  </t>
  </si>
  <si>
    <t>ASOCIACION DOMINICANA DE ADMINISTRADORES DE GESTION HUMANA, INC.</t>
  </si>
  <si>
    <t>PARTICIPACIÓN XIII CONGRESO NACIONAL DE GESTION HUMANA, NEGOCIO Y TALENTO.  SINERGIA QUE TRANSFORMA.</t>
  </si>
  <si>
    <t>ASOCIACION PROJECT MANAGEMENT INSTITUTE CAPITULO REPUBLICA DOMINICANA (PMI-RD)</t>
  </si>
  <si>
    <t>PARTICIPACION DE LA SEÑORA GLORIA ALEXANDRA SANCHEZ VALVERDE, EN EL VII CONGRESO SOBRE DIRECCION DE PROYECTOS PMI-RD 2017.</t>
  </si>
  <si>
    <t xml:space="preserve"> </t>
  </si>
  <si>
    <t>B1500000192</t>
  </si>
  <si>
    <t>SANDY ELECTRO IMPORT, SRL</t>
  </si>
  <si>
    <t>ADQUISICION DE TUBOS FLUORESCENTES PARA DIFERENTES AREAS DE LA INSTITUCION, O/C NO.ONE-2018-00416</t>
  </si>
  <si>
    <t xml:space="preserve">CORPORACION ESTATAL DE RADIO Y TELEVISION </t>
  </si>
  <si>
    <t>B1500001496</t>
  </si>
  <si>
    <t>B1500001638</t>
  </si>
  <si>
    <t>B1500000015</t>
  </si>
  <si>
    <t>NESACA AUTO SERVICES SRL</t>
  </si>
  <si>
    <t>REPARACIÓN Y MANTENIMIENTO DE 5 VEHICULOS</t>
  </si>
  <si>
    <t>B1500001774</t>
  </si>
  <si>
    <t>B1500001895</t>
  </si>
  <si>
    <t>B1500002022</t>
  </si>
  <si>
    <t>B1500002152</t>
  </si>
  <si>
    <t>B1500002271</t>
  </si>
  <si>
    <t>B1500002671</t>
  </si>
  <si>
    <t>PAGO DEL 10% DEL PRESUPUESTO DE PUBLICIDAD, DE ACUERDO A LA LEY 134-03/ENERO 2020</t>
  </si>
  <si>
    <t>B1500002786</t>
  </si>
  <si>
    <t>PAGO DEL 10% DEL PRESUPUESTO DE PUBLICIDAD, DE ACUERDO A LA LEY 134-03/ FEBRERO 2020</t>
  </si>
  <si>
    <t>B1500002902</t>
  </si>
  <si>
    <t>PAGO DEL 10% DEL PRESUPUESTO DE PUBLICIDAD, DE ACUERDO A LA LEY 134-03/ MARZO 2020</t>
  </si>
  <si>
    <t>B1500003044</t>
  </si>
  <si>
    <t>PAGO DEL 10% DEL PRESUPUESTO DE PUBLICIDAD, DE ACUERDO A LA LEY 134-03/ ABRIL 2020</t>
  </si>
  <si>
    <t>B1500003160</t>
  </si>
  <si>
    <t>PAGO DEL 10% DEL PRESUPUESTO DE PUBLICIDAD, DE ACUERDO A LA LEY 134-03/ MAYO 2020</t>
  </si>
  <si>
    <t>B1500003277</t>
  </si>
  <si>
    <t>PAGO DEL 10% DEL PRESUPUESTO DE PUBLICIDAD, DE ACUERDO A LA LEY 134-03/ JUNIO 2020</t>
  </si>
  <si>
    <t>B1500003423</t>
  </si>
  <si>
    <t>PAGO DEL 10% DEL PRESUPUESTO DE PUBLICIDAD, DE ACUERDO A LA LEY 134-03/ JULIO 2020</t>
  </si>
  <si>
    <t>B1500003508</t>
  </si>
  <si>
    <t>PAGO DEL 10% DEL PRESUPUESTO DE PUBLICIDAD, DE ACUERDO A LEY 134-03/ AGOSTO 2020</t>
  </si>
  <si>
    <t>B1500003591</t>
  </si>
  <si>
    <t>PAGO DEL 10% DEL PRESUPUESTO DE PUBLICIDAD, DE ACUERDO A LEY 134-03/ SEPTIEMBRE 2021</t>
  </si>
  <si>
    <t>B1500003672</t>
  </si>
  <si>
    <t>PAGO DEL 10% DEL PRESUPUESTO DE PUBLICIDAD, DE ACUERDO A LA LEY 134-03/ OCTUBRE 2020</t>
  </si>
  <si>
    <t>B1500003755</t>
  </si>
  <si>
    <t>PAGO DEL 10% DEL PRESUPUESTO DE PUBLICIDAD, DE ACUERDO A LA LEY 134-03/ NOVIEMBRE 2020</t>
  </si>
  <si>
    <t>B1500003836</t>
  </si>
  <si>
    <t>PAGO DEL 10% DEL PRESUPUESTO DE PUBLICIDAD, DE ACUERDO A LA LEY 134-03/ DICIEMBRE 2020</t>
  </si>
  <si>
    <t>B1500003956</t>
  </si>
  <si>
    <t>PAGO DEL 10% DEL PRESUPUESTO DE PUBLICIDAD, DE ACUERDO A LA LEY 134-03/ ENERO 2021</t>
  </si>
  <si>
    <t>B1500004074</t>
  </si>
  <si>
    <t>PAGO DEL 10% DEL PRESUPUESTO DE PUBLICIDAD, DE ACUERDO A LA LEY 134-03/ FEBRERO 2021</t>
  </si>
  <si>
    <t>B1500004196</t>
  </si>
  <si>
    <t>PAGO DEL 10% DEL PRESUPUESTO DE PUBLICIDAD , DE ACUERDO A LA LEY 134-03/ MARZO 2021</t>
  </si>
  <si>
    <t>B1500004384</t>
  </si>
  <si>
    <t>PAGO DEL 10% DEL PRESUPUESTO DE PUBLICIDAD, DE ACUERDO A LA LEY 134-03, FACT. DE ABRIL</t>
  </si>
  <si>
    <t>B1500004517</t>
  </si>
  <si>
    <t>PAGO 10% DEL PRESUPUESTO DE PUBLICIDAD DE ACUERDO A LA LEY 134-03, FACT. MES DE MAYO</t>
  </si>
  <si>
    <t>B1500004658</t>
  </si>
  <si>
    <t>PAGO DEL 10% DEL PRESUPUESTO DE PUBLICIDAD, DE ACUERDO A LA LEY 134-03/JUNIO 2021</t>
  </si>
  <si>
    <t>B1500004806</t>
  </si>
  <si>
    <t>PAGO 10% DEL PRESUPUESTO DE PUBLICIDAD DE ACUERDO A LA LEY 134-03, FACT. MES DE JULIO 2021</t>
  </si>
  <si>
    <t>B1500004951</t>
  </si>
  <si>
    <t>PAGO 10% DEL PRESUPUESTO DE PUBLICIDAD DE ACUERDO A LA LEY 134-03, FACT. MES DE AGOSTO 2021</t>
  </si>
  <si>
    <t>B1500005097</t>
  </si>
  <si>
    <t>PAGO 10% DEL PRESUPUESTO DE PUBLICIDAD DE ACUERDO A LA LEY 134-03, FACT. MES SEPT.  2021</t>
  </si>
  <si>
    <t>B1500005241</t>
  </si>
  <si>
    <t>PAGO 10% DEL PRESUPUESTO DE PUBLICIDAD DE ACUERDO A LA LEY 134-03, FACT. MES DE OCTUBRE  2021</t>
  </si>
  <si>
    <t>B1500005387</t>
  </si>
  <si>
    <t>PAGO 10% DEL PRESUPUESTO DE PUBLICIDAD DE ACUERDO A LA LEY 134-03, FACT. MES DE NOVIEMBRE 2021</t>
  </si>
  <si>
    <t>B1500005542</t>
  </si>
  <si>
    <t>Total</t>
  </si>
  <si>
    <t xml:space="preserve">         </t>
  </si>
  <si>
    <t>10% DEL PRESUPUESTO DE PUBLICIDAD, DE ACUERDO A LA LEY 134-03/ABRIL 2019</t>
  </si>
  <si>
    <t xml:space="preserve"> 10% DEL PRESUPUESTO DE PUBLICIDAD, DE ACUERDO A LA LEY 134-03/MAYO 2019</t>
  </si>
  <si>
    <t xml:space="preserve"> 10% DEL PRESUPUESTO DE PUBLICIDAD, DE ACUERDO A LA LEY 134-03/JUNIO 2020</t>
  </si>
  <si>
    <t xml:space="preserve"> 10% DEL PRESUPUESTO DE PUBLICIDAD, DE ACUERDO A LA LEY 134-03/JULIO 2019</t>
  </si>
  <si>
    <t>DEL 10% DEL PRESUPUESTO DE PUBLICIDAD, DE ACUERDO A LA LEY 134-03/AGOSTO2019</t>
  </si>
  <si>
    <t>10% DEL PRESUPUESTO DE PUBLICIDAD, DE ACUERDO A LA LEY 134-03/SEPTIEMBRE2020</t>
  </si>
  <si>
    <t xml:space="preserve"> 10% DEL PRESUPUESTO DE PUBLICIDAD, DE ACUERDO A LA LEY 134-03/OCTUBRE 2019</t>
  </si>
  <si>
    <t>PAGO 10% DEL PRESUPUESTO DE PUBLICIDAD DE ACUERDO A LA LEY 134-03, FACT. MES DE DICIEMBRE 2021</t>
  </si>
  <si>
    <t>A010010011500000153</t>
  </si>
  <si>
    <t>A010010011500000121</t>
  </si>
  <si>
    <t>A010010011500000074</t>
  </si>
  <si>
    <t>PAGO DEL 10% DEL PRESUPUESTO DE PUBLICIDAD, DE ACUERDO A LA LEY 134-03/ ENERO 2022</t>
  </si>
  <si>
    <t>PAGO DEL 10% DEL PRESUPUESTO DE PUBLICIDAD, DE ACUERDO A LA LEY 134-03/ FEBRERO 2022</t>
  </si>
  <si>
    <t>PAGO DEL 10% DEL PRESUPUESTO DE PUBLICIDAD, DE ACUERDO A LA LEY 134-03/ MARZO 2022</t>
  </si>
  <si>
    <t>PAGO DEL 10% DEL PRESUPUESTO DE PUBLICIDAD, DE ACUERDO A LA LEY 134-03/ ABRIL 22022</t>
  </si>
  <si>
    <t>PAGO DEL 10% DEL PRESUPUESTO DE PUBLICIDAD, DE ACUERDO A LA LEY 134-03/ MAYO 2022</t>
  </si>
  <si>
    <t>PAGO DEL 10% DEL PRESUPUESTO DE PUBLICIDAD, DE ACUERDO A LA LEY 134-03/JUNIO 2022</t>
  </si>
  <si>
    <t>PAGO DEL 10% DEL PRESUPUESTO DE PUBLICIDAD, DE ACUERDO A LA LEY 134-03/JULIO 2022</t>
  </si>
  <si>
    <t>PAGO DEL 10% DEL PRESUPUESTO DE PUBLICIDAD, DE ACUERDO A LA LEY 134-03/AGOSTO 2022</t>
  </si>
  <si>
    <t>PAGO DEL 10% DEL PRESUPUESTO DE PUBLICIDAD, DE ACUERDO A LA LEY 134-03/SEPTIEMBRE  2022</t>
  </si>
  <si>
    <t>PAGO DEL 10% DEL PRESUPUESTO DE PUBLICIDAD, DE ACUERDO A LA LEY 134-03/OCTUBRE  2022</t>
  </si>
  <si>
    <t>B1500007176</t>
  </si>
  <si>
    <t>B1500007178</t>
  </si>
  <si>
    <t>PAGO DEL 10% DEL PRESUPUESTO DE PUBLICIDAD, DE ACUERDO A LA LEY 134-03/NOVIEMBRE  2022</t>
  </si>
  <si>
    <t>B1500007175</t>
  </si>
  <si>
    <t>B1500007174</t>
  </si>
  <si>
    <t>B1500007173</t>
  </si>
  <si>
    <t>B1500007172</t>
  </si>
  <si>
    <t>B1500007171</t>
  </si>
  <si>
    <t>B1500007170</t>
  </si>
  <si>
    <t>B1500007169</t>
  </si>
  <si>
    <t>B1500007168</t>
  </si>
  <si>
    <t>B1500007167</t>
  </si>
  <si>
    <t>B1500007251</t>
  </si>
  <si>
    <t>PAGO DEL 10% DEL PRESUPUESTO DE PUBLICIDAD, DE ACUERDO A LA LEY 134-03/DICIEMBRE  2022</t>
  </si>
  <si>
    <t>RELACIÓN DE FACTURAS PENDIENTES DE PAGO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</si>
</sst>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Arial"/>
      <family val="2"/>
    </font>
    <font>
      <sz val="4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4" fillId="0" borderId="0" xfId="2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2" applyFont="1" applyFill="1"/>
    <xf numFmtId="43" fontId="3" fillId="0" borderId="0" xfId="2" applyFont="1" applyFill="1" applyAlignment="1">
      <alignment vertical="center"/>
    </xf>
    <xf numFmtId="16" fontId="3" fillId="0" borderId="0" xfId="2" applyNumberFormat="1" applyFont="1" applyFill="1" applyAlignment="1">
      <alignment vertical="center"/>
    </xf>
    <xf numFmtId="0" fontId="3" fillId="5" borderId="0" xfId="0" applyFont="1" applyFill="1"/>
    <xf numFmtId="0" fontId="6" fillId="5" borderId="1" xfId="1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/>
    <xf numFmtId="43" fontId="3" fillId="0" borderId="0" xfId="2" applyFont="1" applyFill="1" applyBorder="1"/>
    <xf numFmtId="49" fontId="4" fillId="5" borderId="1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14" fontId="6" fillId="5" borderId="1" xfId="1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5" fontId="4" fillId="0" borderId="2" xfId="0" applyNumberFormat="1" applyFont="1" applyBorder="1" applyAlignment="1">
      <alignment horizontal="center" vertical="center"/>
    </xf>
    <xf numFmtId="43" fontId="4" fillId="0" borderId="2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3" fontId="4" fillId="0" borderId="3" xfId="2" applyFont="1" applyFill="1" applyBorder="1" applyAlignment="1">
      <alignment vertical="center"/>
    </xf>
    <xf numFmtId="14" fontId="6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164" fontId="3" fillId="0" borderId="0" xfId="0" applyNumberFormat="1" applyFont="1"/>
    <xf numFmtId="43" fontId="4" fillId="0" borderId="1" xfId="2" applyFont="1" applyFill="1" applyBorder="1"/>
    <xf numFmtId="4" fontId="4" fillId="0" borderId="1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43" fontId="4" fillId="0" borderId="3" xfId="2" applyFont="1" applyFill="1" applyBorder="1"/>
    <xf numFmtId="43" fontId="3" fillId="0" borderId="1" xfId="2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14" fontId="6" fillId="4" borderId="5" xfId="1" applyNumberFormat="1" applyFont="1" applyFill="1" applyBorder="1" applyAlignment="1">
      <alignment horizontal="center" vertical="center" wrapText="1"/>
    </xf>
    <xf numFmtId="15" fontId="4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  <xf numFmtId="43" fontId="4" fillId="0" borderId="5" xfId="2" applyFont="1" applyFill="1" applyBorder="1" applyAlignment="1">
      <alignment vertical="center"/>
    </xf>
    <xf numFmtId="43" fontId="4" fillId="0" borderId="6" xfId="2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4" fillId="0" borderId="3" xfId="2" applyFont="1" applyFill="1" applyBorder="1" applyAlignment="1">
      <alignment horizontal="center" vertical="center"/>
    </xf>
    <xf numFmtId="43" fontId="4" fillId="5" borderId="3" xfId="2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2" xfId="2" applyFont="1" applyFill="1" applyBorder="1"/>
    <xf numFmtId="14" fontId="6" fillId="0" borderId="5" xfId="1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3829050</xdr:colOff>
      <xdr:row>0</xdr:row>
      <xdr:rowOff>657225</xdr:rowOff>
    </xdr:from>
    <xdr:to>
      <xdr:col>12</xdr:col>
      <xdr:colOff>2371725</xdr:colOff>
      <xdr:row>3</xdr:row>
      <xdr:rowOff>9525</xdr:rowOff>
    </xdr:to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5" y="657225"/>
          <a:ext cx="30099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1504950</xdr:colOff>
      <xdr:row>3</xdr:row>
      <xdr:rowOff>266700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29813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3905250</xdr:colOff>
      <xdr:row>78</xdr:row>
      <xdr:rowOff>476250</xdr:rowOff>
    </xdr:from>
    <xdr:to>
      <xdr:col>2</xdr:col>
      <xdr:colOff>7572374</xdr:colOff>
      <xdr:row>83</xdr:row>
      <xdr:rowOff>238124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1824750"/>
          <a:ext cx="10191749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7191376</xdr:colOff>
      <xdr:row>77</xdr:row>
      <xdr:rowOff>3428999</xdr:rowOff>
    </xdr:from>
    <xdr:to>
      <xdr:col>5</xdr:col>
      <xdr:colOff>1143000</xdr:colOff>
      <xdr:row>84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24098251" y="121015124"/>
          <a:ext cx="10429874" cy="4572001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2143126</xdr:colOff>
      <xdr:row>77</xdr:row>
      <xdr:rowOff>3143249</xdr:rowOff>
    </xdr:from>
    <xdr:to>
      <xdr:col>11</xdr:col>
      <xdr:colOff>476250</xdr:colOff>
      <xdr:row>84</xdr:row>
      <xdr:rowOff>428624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4126" y="120729374"/>
          <a:ext cx="10525124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showGridLines="0" tabSelected="1" view="pageBreakPreview" topLeftCell="A61" zoomScale="20" zoomScaleNormal="20" zoomScaleSheetLayoutView="20" workbookViewId="0">
      <selection activeCell="D17" sqref="D17"/>
    </sheetView>
  </sheetViews>
  <sheetFormatPr baseColWidth="10" defaultRowHeight="46.5" x14ac:dyDescent="0.7"/>
  <cols>
    <col min="1" max="1" width="22.140625" style="20" customWidth="1"/>
    <col min="2" max="2" width="97.7109375" style="21" customWidth="1"/>
    <col min="3" max="3" width="133.85546875" style="1" customWidth="1"/>
    <col min="4" max="4" width="246.7109375" style="1" customWidth="1"/>
    <col min="5" max="5" width="0.5703125" style="20" customWidth="1"/>
    <col min="6" max="6" width="60.28515625" style="20" customWidth="1"/>
    <col min="7" max="7" width="67.28515625" style="20" customWidth="1"/>
    <col min="8" max="8" width="63.85546875" style="1" customWidth="1"/>
    <col min="9" max="9" width="58" style="22" customWidth="1"/>
    <col min="10" max="10" width="59.42578125" style="22" bestFit="1" customWidth="1"/>
    <col min="11" max="11" width="65.85546875" style="22" customWidth="1"/>
    <col min="12" max="12" width="67" style="22" customWidth="1"/>
    <col min="13" max="13" width="74.7109375" style="23" customWidth="1"/>
    <col min="14" max="15" width="11.42578125" style="1"/>
    <col min="16" max="16" width="58.7109375" style="1" bestFit="1" customWidth="1"/>
    <col min="17" max="20" width="11.42578125" style="1"/>
    <col min="21" max="21" width="50.85546875" style="1" bestFit="1" customWidth="1"/>
    <col min="22" max="22" width="67.28515625" style="1" bestFit="1" customWidth="1"/>
    <col min="23" max="23" width="11.42578125" style="1"/>
    <col min="24" max="24" width="78.85546875" style="1" customWidth="1"/>
    <col min="25" max="25" width="11.42578125" style="1"/>
    <col min="26" max="26" width="40.140625" style="1" bestFit="1" customWidth="1"/>
    <col min="27" max="27" width="11.42578125" style="1"/>
    <col min="28" max="28" width="21.5703125" style="1" bestFit="1" customWidth="1"/>
    <col min="29" max="255" width="11.42578125" style="1"/>
    <col min="256" max="256" width="22.140625" style="1" customWidth="1"/>
    <col min="257" max="257" width="86.5703125" style="1" customWidth="1"/>
    <col min="258" max="258" width="95.5703125" style="1" customWidth="1"/>
    <col min="259" max="259" width="126.7109375" style="1" customWidth="1"/>
    <col min="260" max="260" width="246.7109375" style="1" customWidth="1"/>
    <col min="261" max="261" width="0.5703125" style="1" customWidth="1"/>
    <col min="262" max="262" width="60.28515625" style="1" customWidth="1"/>
    <col min="263" max="263" width="67.28515625" style="1" bestFit="1" customWidth="1"/>
    <col min="264" max="264" width="63.85546875" style="1" customWidth="1"/>
    <col min="265" max="265" width="51.5703125" style="1" customWidth="1"/>
    <col min="266" max="266" width="50.7109375" style="1" customWidth="1"/>
    <col min="267" max="267" width="45.5703125" style="1" bestFit="1" customWidth="1"/>
    <col min="268" max="268" width="59.140625" style="1" customWidth="1"/>
    <col min="269" max="269" width="63.28515625" style="1" customWidth="1"/>
    <col min="270" max="279" width="11.42578125" style="1"/>
    <col min="280" max="280" width="48.85546875" style="1" bestFit="1" customWidth="1"/>
    <col min="281" max="511" width="11.42578125" style="1"/>
    <col min="512" max="512" width="22.140625" style="1" customWidth="1"/>
    <col min="513" max="513" width="86.5703125" style="1" customWidth="1"/>
    <col min="514" max="514" width="95.5703125" style="1" customWidth="1"/>
    <col min="515" max="515" width="126.7109375" style="1" customWidth="1"/>
    <col min="516" max="516" width="246.7109375" style="1" customWidth="1"/>
    <col min="517" max="517" width="0.5703125" style="1" customWidth="1"/>
    <col min="518" max="518" width="60.28515625" style="1" customWidth="1"/>
    <col min="519" max="519" width="67.28515625" style="1" bestFit="1" customWidth="1"/>
    <col min="520" max="520" width="63.85546875" style="1" customWidth="1"/>
    <col min="521" max="521" width="51.5703125" style="1" customWidth="1"/>
    <col min="522" max="522" width="50.7109375" style="1" customWidth="1"/>
    <col min="523" max="523" width="45.5703125" style="1" bestFit="1" customWidth="1"/>
    <col min="524" max="524" width="59.140625" style="1" customWidth="1"/>
    <col min="525" max="525" width="63.28515625" style="1" customWidth="1"/>
    <col min="526" max="535" width="11.42578125" style="1"/>
    <col min="536" max="536" width="48.85546875" style="1" bestFit="1" customWidth="1"/>
    <col min="537" max="767" width="11.42578125" style="1"/>
    <col min="768" max="768" width="22.140625" style="1" customWidth="1"/>
    <col min="769" max="769" width="86.5703125" style="1" customWidth="1"/>
    <col min="770" max="770" width="95.5703125" style="1" customWidth="1"/>
    <col min="771" max="771" width="126.7109375" style="1" customWidth="1"/>
    <col min="772" max="772" width="246.7109375" style="1" customWidth="1"/>
    <col min="773" max="773" width="0.5703125" style="1" customWidth="1"/>
    <col min="774" max="774" width="60.28515625" style="1" customWidth="1"/>
    <col min="775" max="775" width="67.28515625" style="1" bestFit="1" customWidth="1"/>
    <col min="776" max="776" width="63.85546875" style="1" customWidth="1"/>
    <col min="777" max="777" width="51.5703125" style="1" customWidth="1"/>
    <col min="778" max="778" width="50.7109375" style="1" customWidth="1"/>
    <col min="779" max="779" width="45.5703125" style="1" bestFit="1" customWidth="1"/>
    <col min="780" max="780" width="59.140625" style="1" customWidth="1"/>
    <col min="781" max="781" width="63.28515625" style="1" customWidth="1"/>
    <col min="782" max="791" width="11.42578125" style="1"/>
    <col min="792" max="792" width="48.85546875" style="1" bestFit="1" customWidth="1"/>
    <col min="793" max="1023" width="11.42578125" style="1"/>
    <col min="1024" max="1024" width="22.140625" style="1" customWidth="1"/>
    <col min="1025" max="1025" width="86.5703125" style="1" customWidth="1"/>
    <col min="1026" max="1026" width="95.5703125" style="1" customWidth="1"/>
    <col min="1027" max="1027" width="126.7109375" style="1" customWidth="1"/>
    <col min="1028" max="1028" width="246.7109375" style="1" customWidth="1"/>
    <col min="1029" max="1029" width="0.5703125" style="1" customWidth="1"/>
    <col min="1030" max="1030" width="60.28515625" style="1" customWidth="1"/>
    <col min="1031" max="1031" width="67.28515625" style="1" bestFit="1" customWidth="1"/>
    <col min="1032" max="1032" width="63.85546875" style="1" customWidth="1"/>
    <col min="1033" max="1033" width="51.5703125" style="1" customWidth="1"/>
    <col min="1034" max="1034" width="50.7109375" style="1" customWidth="1"/>
    <col min="1035" max="1035" width="45.5703125" style="1" bestFit="1" customWidth="1"/>
    <col min="1036" max="1036" width="59.140625" style="1" customWidth="1"/>
    <col min="1037" max="1037" width="63.28515625" style="1" customWidth="1"/>
    <col min="1038" max="1047" width="11.42578125" style="1"/>
    <col min="1048" max="1048" width="48.85546875" style="1" bestFit="1" customWidth="1"/>
    <col min="1049" max="1279" width="11.42578125" style="1"/>
    <col min="1280" max="1280" width="22.140625" style="1" customWidth="1"/>
    <col min="1281" max="1281" width="86.5703125" style="1" customWidth="1"/>
    <col min="1282" max="1282" width="95.5703125" style="1" customWidth="1"/>
    <col min="1283" max="1283" width="126.7109375" style="1" customWidth="1"/>
    <col min="1284" max="1284" width="246.7109375" style="1" customWidth="1"/>
    <col min="1285" max="1285" width="0.5703125" style="1" customWidth="1"/>
    <col min="1286" max="1286" width="60.28515625" style="1" customWidth="1"/>
    <col min="1287" max="1287" width="67.28515625" style="1" bestFit="1" customWidth="1"/>
    <col min="1288" max="1288" width="63.85546875" style="1" customWidth="1"/>
    <col min="1289" max="1289" width="51.5703125" style="1" customWidth="1"/>
    <col min="1290" max="1290" width="50.7109375" style="1" customWidth="1"/>
    <col min="1291" max="1291" width="45.5703125" style="1" bestFit="1" customWidth="1"/>
    <col min="1292" max="1292" width="59.140625" style="1" customWidth="1"/>
    <col min="1293" max="1293" width="63.28515625" style="1" customWidth="1"/>
    <col min="1294" max="1303" width="11.42578125" style="1"/>
    <col min="1304" max="1304" width="48.85546875" style="1" bestFit="1" customWidth="1"/>
    <col min="1305" max="1535" width="11.42578125" style="1"/>
    <col min="1536" max="1536" width="22.140625" style="1" customWidth="1"/>
    <col min="1537" max="1537" width="86.5703125" style="1" customWidth="1"/>
    <col min="1538" max="1538" width="95.5703125" style="1" customWidth="1"/>
    <col min="1539" max="1539" width="126.7109375" style="1" customWidth="1"/>
    <col min="1540" max="1540" width="246.7109375" style="1" customWidth="1"/>
    <col min="1541" max="1541" width="0.5703125" style="1" customWidth="1"/>
    <col min="1542" max="1542" width="60.28515625" style="1" customWidth="1"/>
    <col min="1543" max="1543" width="67.28515625" style="1" bestFit="1" customWidth="1"/>
    <col min="1544" max="1544" width="63.85546875" style="1" customWidth="1"/>
    <col min="1545" max="1545" width="51.5703125" style="1" customWidth="1"/>
    <col min="1546" max="1546" width="50.7109375" style="1" customWidth="1"/>
    <col min="1547" max="1547" width="45.5703125" style="1" bestFit="1" customWidth="1"/>
    <col min="1548" max="1548" width="59.140625" style="1" customWidth="1"/>
    <col min="1549" max="1549" width="63.28515625" style="1" customWidth="1"/>
    <col min="1550" max="1559" width="11.42578125" style="1"/>
    <col min="1560" max="1560" width="48.85546875" style="1" bestFit="1" customWidth="1"/>
    <col min="1561" max="1791" width="11.42578125" style="1"/>
    <col min="1792" max="1792" width="22.140625" style="1" customWidth="1"/>
    <col min="1793" max="1793" width="86.5703125" style="1" customWidth="1"/>
    <col min="1794" max="1794" width="95.5703125" style="1" customWidth="1"/>
    <col min="1795" max="1795" width="126.7109375" style="1" customWidth="1"/>
    <col min="1796" max="1796" width="246.7109375" style="1" customWidth="1"/>
    <col min="1797" max="1797" width="0.5703125" style="1" customWidth="1"/>
    <col min="1798" max="1798" width="60.28515625" style="1" customWidth="1"/>
    <col min="1799" max="1799" width="67.28515625" style="1" bestFit="1" customWidth="1"/>
    <col min="1800" max="1800" width="63.85546875" style="1" customWidth="1"/>
    <col min="1801" max="1801" width="51.5703125" style="1" customWidth="1"/>
    <col min="1802" max="1802" width="50.7109375" style="1" customWidth="1"/>
    <col min="1803" max="1803" width="45.5703125" style="1" bestFit="1" customWidth="1"/>
    <col min="1804" max="1804" width="59.140625" style="1" customWidth="1"/>
    <col min="1805" max="1805" width="63.28515625" style="1" customWidth="1"/>
    <col min="1806" max="1815" width="11.42578125" style="1"/>
    <col min="1816" max="1816" width="48.85546875" style="1" bestFit="1" customWidth="1"/>
    <col min="1817" max="2047" width="11.42578125" style="1"/>
    <col min="2048" max="2048" width="22.140625" style="1" customWidth="1"/>
    <col min="2049" max="2049" width="86.5703125" style="1" customWidth="1"/>
    <col min="2050" max="2050" width="95.5703125" style="1" customWidth="1"/>
    <col min="2051" max="2051" width="126.7109375" style="1" customWidth="1"/>
    <col min="2052" max="2052" width="246.7109375" style="1" customWidth="1"/>
    <col min="2053" max="2053" width="0.5703125" style="1" customWidth="1"/>
    <col min="2054" max="2054" width="60.28515625" style="1" customWidth="1"/>
    <col min="2055" max="2055" width="67.28515625" style="1" bestFit="1" customWidth="1"/>
    <col min="2056" max="2056" width="63.85546875" style="1" customWidth="1"/>
    <col min="2057" max="2057" width="51.5703125" style="1" customWidth="1"/>
    <col min="2058" max="2058" width="50.7109375" style="1" customWidth="1"/>
    <col min="2059" max="2059" width="45.5703125" style="1" bestFit="1" customWidth="1"/>
    <col min="2060" max="2060" width="59.140625" style="1" customWidth="1"/>
    <col min="2061" max="2061" width="63.28515625" style="1" customWidth="1"/>
    <col min="2062" max="2071" width="11.42578125" style="1"/>
    <col min="2072" max="2072" width="48.85546875" style="1" bestFit="1" customWidth="1"/>
    <col min="2073" max="2303" width="11.42578125" style="1"/>
    <col min="2304" max="2304" width="22.140625" style="1" customWidth="1"/>
    <col min="2305" max="2305" width="86.5703125" style="1" customWidth="1"/>
    <col min="2306" max="2306" width="95.5703125" style="1" customWidth="1"/>
    <col min="2307" max="2307" width="126.7109375" style="1" customWidth="1"/>
    <col min="2308" max="2308" width="246.7109375" style="1" customWidth="1"/>
    <col min="2309" max="2309" width="0.5703125" style="1" customWidth="1"/>
    <col min="2310" max="2310" width="60.28515625" style="1" customWidth="1"/>
    <col min="2311" max="2311" width="67.28515625" style="1" bestFit="1" customWidth="1"/>
    <col min="2312" max="2312" width="63.85546875" style="1" customWidth="1"/>
    <col min="2313" max="2313" width="51.5703125" style="1" customWidth="1"/>
    <col min="2314" max="2314" width="50.7109375" style="1" customWidth="1"/>
    <col min="2315" max="2315" width="45.5703125" style="1" bestFit="1" customWidth="1"/>
    <col min="2316" max="2316" width="59.140625" style="1" customWidth="1"/>
    <col min="2317" max="2317" width="63.28515625" style="1" customWidth="1"/>
    <col min="2318" max="2327" width="11.42578125" style="1"/>
    <col min="2328" max="2328" width="48.85546875" style="1" bestFit="1" customWidth="1"/>
    <col min="2329" max="2559" width="11.42578125" style="1"/>
    <col min="2560" max="2560" width="22.140625" style="1" customWidth="1"/>
    <col min="2561" max="2561" width="86.5703125" style="1" customWidth="1"/>
    <col min="2562" max="2562" width="95.5703125" style="1" customWidth="1"/>
    <col min="2563" max="2563" width="126.7109375" style="1" customWidth="1"/>
    <col min="2564" max="2564" width="246.7109375" style="1" customWidth="1"/>
    <col min="2565" max="2565" width="0.5703125" style="1" customWidth="1"/>
    <col min="2566" max="2566" width="60.28515625" style="1" customWidth="1"/>
    <col min="2567" max="2567" width="67.28515625" style="1" bestFit="1" customWidth="1"/>
    <col min="2568" max="2568" width="63.85546875" style="1" customWidth="1"/>
    <col min="2569" max="2569" width="51.5703125" style="1" customWidth="1"/>
    <col min="2570" max="2570" width="50.7109375" style="1" customWidth="1"/>
    <col min="2571" max="2571" width="45.5703125" style="1" bestFit="1" customWidth="1"/>
    <col min="2572" max="2572" width="59.140625" style="1" customWidth="1"/>
    <col min="2573" max="2573" width="63.28515625" style="1" customWidth="1"/>
    <col min="2574" max="2583" width="11.42578125" style="1"/>
    <col min="2584" max="2584" width="48.85546875" style="1" bestFit="1" customWidth="1"/>
    <col min="2585" max="2815" width="11.42578125" style="1"/>
    <col min="2816" max="2816" width="22.140625" style="1" customWidth="1"/>
    <col min="2817" max="2817" width="86.5703125" style="1" customWidth="1"/>
    <col min="2818" max="2818" width="95.5703125" style="1" customWidth="1"/>
    <col min="2819" max="2819" width="126.7109375" style="1" customWidth="1"/>
    <col min="2820" max="2820" width="246.7109375" style="1" customWidth="1"/>
    <col min="2821" max="2821" width="0.5703125" style="1" customWidth="1"/>
    <col min="2822" max="2822" width="60.28515625" style="1" customWidth="1"/>
    <col min="2823" max="2823" width="67.28515625" style="1" bestFit="1" customWidth="1"/>
    <col min="2824" max="2824" width="63.85546875" style="1" customWidth="1"/>
    <col min="2825" max="2825" width="51.5703125" style="1" customWidth="1"/>
    <col min="2826" max="2826" width="50.7109375" style="1" customWidth="1"/>
    <col min="2827" max="2827" width="45.5703125" style="1" bestFit="1" customWidth="1"/>
    <col min="2828" max="2828" width="59.140625" style="1" customWidth="1"/>
    <col min="2829" max="2829" width="63.28515625" style="1" customWidth="1"/>
    <col min="2830" max="2839" width="11.42578125" style="1"/>
    <col min="2840" max="2840" width="48.85546875" style="1" bestFit="1" customWidth="1"/>
    <col min="2841" max="3071" width="11.42578125" style="1"/>
    <col min="3072" max="3072" width="22.140625" style="1" customWidth="1"/>
    <col min="3073" max="3073" width="86.5703125" style="1" customWidth="1"/>
    <col min="3074" max="3074" width="95.5703125" style="1" customWidth="1"/>
    <col min="3075" max="3075" width="126.7109375" style="1" customWidth="1"/>
    <col min="3076" max="3076" width="246.7109375" style="1" customWidth="1"/>
    <col min="3077" max="3077" width="0.5703125" style="1" customWidth="1"/>
    <col min="3078" max="3078" width="60.28515625" style="1" customWidth="1"/>
    <col min="3079" max="3079" width="67.28515625" style="1" bestFit="1" customWidth="1"/>
    <col min="3080" max="3080" width="63.85546875" style="1" customWidth="1"/>
    <col min="3081" max="3081" width="51.5703125" style="1" customWidth="1"/>
    <col min="3082" max="3082" width="50.7109375" style="1" customWidth="1"/>
    <col min="3083" max="3083" width="45.5703125" style="1" bestFit="1" customWidth="1"/>
    <col min="3084" max="3084" width="59.140625" style="1" customWidth="1"/>
    <col min="3085" max="3085" width="63.28515625" style="1" customWidth="1"/>
    <col min="3086" max="3095" width="11.42578125" style="1"/>
    <col min="3096" max="3096" width="48.85546875" style="1" bestFit="1" customWidth="1"/>
    <col min="3097" max="3327" width="11.42578125" style="1"/>
    <col min="3328" max="3328" width="22.140625" style="1" customWidth="1"/>
    <col min="3329" max="3329" width="86.5703125" style="1" customWidth="1"/>
    <col min="3330" max="3330" width="95.5703125" style="1" customWidth="1"/>
    <col min="3331" max="3331" width="126.7109375" style="1" customWidth="1"/>
    <col min="3332" max="3332" width="246.7109375" style="1" customWidth="1"/>
    <col min="3333" max="3333" width="0.5703125" style="1" customWidth="1"/>
    <col min="3334" max="3334" width="60.28515625" style="1" customWidth="1"/>
    <col min="3335" max="3335" width="67.28515625" style="1" bestFit="1" customWidth="1"/>
    <col min="3336" max="3336" width="63.85546875" style="1" customWidth="1"/>
    <col min="3337" max="3337" width="51.5703125" style="1" customWidth="1"/>
    <col min="3338" max="3338" width="50.7109375" style="1" customWidth="1"/>
    <col min="3339" max="3339" width="45.5703125" style="1" bestFit="1" customWidth="1"/>
    <col min="3340" max="3340" width="59.140625" style="1" customWidth="1"/>
    <col min="3341" max="3341" width="63.28515625" style="1" customWidth="1"/>
    <col min="3342" max="3351" width="11.42578125" style="1"/>
    <col min="3352" max="3352" width="48.85546875" style="1" bestFit="1" customWidth="1"/>
    <col min="3353" max="3583" width="11.42578125" style="1"/>
    <col min="3584" max="3584" width="22.140625" style="1" customWidth="1"/>
    <col min="3585" max="3585" width="86.5703125" style="1" customWidth="1"/>
    <col min="3586" max="3586" width="95.5703125" style="1" customWidth="1"/>
    <col min="3587" max="3587" width="126.7109375" style="1" customWidth="1"/>
    <col min="3588" max="3588" width="246.7109375" style="1" customWidth="1"/>
    <col min="3589" max="3589" width="0.5703125" style="1" customWidth="1"/>
    <col min="3590" max="3590" width="60.28515625" style="1" customWidth="1"/>
    <col min="3591" max="3591" width="67.28515625" style="1" bestFit="1" customWidth="1"/>
    <col min="3592" max="3592" width="63.85546875" style="1" customWidth="1"/>
    <col min="3593" max="3593" width="51.5703125" style="1" customWidth="1"/>
    <col min="3594" max="3594" width="50.7109375" style="1" customWidth="1"/>
    <col min="3595" max="3595" width="45.5703125" style="1" bestFit="1" customWidth="1"/>
    <col min="3596" max="3596" width="59.140625" style="1" customWidth="1"/>
    <col min="3597" max="3597" width="63.28515625" style="1" customWidth="1"/>
    <col min="3598" max="3607" width="11.42578125" style="1"/>
    <col min="3608" max="3608" width="48.85546875" style="1" bestFit="1" customWidth="1"/>
    <col min="3609" max="3839" width="11.42578125" style="1"/>
    <col min="3840" max="3840" width="22.140625" style="1" customWidth="1"/>
    <col min="3841" max="3841" width="86.5703125" style="1" customWidth="1"/>
    <col min="3842" max="3842" width="95.5703125" style="1" customWidth="1"/>
    <col min="3843" max="3843" width="126.7109375" style="1" customWidth="1"/>
    <col min="3844" max="3844" width="246.7109375" style="1" customWidth="1"/>
    <col min="3845" max="3845" width="0.5703125" style="1" customWidth="1"/>
    <col min="3846" max="3846" width="60.28515625" style="1" customWidth="1"/>
    <col min="3847" max="3847" width="67.28515625" style="1" bestFit="1" customWidth="1"/>
    <col min="3848" max="3848" width="63.85546875" style="1" customWidth="1"/>
    <col min="3849" max="3849" width="51.5703125" style="1" customWidth="1"/>
    <col min="3850" max="3850" width="50.7109375" style="1" customWidth="1"/>
    <col min="3851" max="3851" width="45.5703125" style="1" bestFit="1" customWidth="1"/>
    <col min="3852" max="3852" width="59.140625" style="1" customWidth="1"/>
    <col min="3853" max="3853" width="63.28515625" style="1" customWidth="1"/>
    <col min="3854" max="3863" width="11.42578125" style="1"/>
    <col min="3864" max="3864" width="48.85546875" style="1" bestFit="1" customWidth="1"/>
    <col min="3865" max="4095" width="11.42578125" style="1"/>
    <col min="4096" max="4096" width="22.140625" style="1" customWidth="1"/>
    <col min="4097" max="4097" width="86.5703125" style="1" customWidth="1"/>
    <col min="4098" max="4098" width="95.5703125" style="1" customWidth="1"/>
    <col min="4099" max="4099" width="126.7109375" style="1" customWidth="1"/>
    <col min="4100" max="4100" width="246.7109375" style="1" customWidth="1"/>
    <col min="4101" max="4101" width="0.5703125" style="1" customWidth="1"/>
    <col min="4102" max="4102" width="60.28515625" style="1" customWidth="1"/>
    <col min="4103" max="4103" width="67.28515625" style="1" bestFit="1" customWidth="1"/>
    <col min="4104" max="4104" width="63.85546875" style="1" customWidth="1"/>
    <col min="4105" max="4105" width="51.5703125" style="1" customWidth="1"/>
    <col min="4106" max="4106" width="50.7109375" style="1" customWidth="1"/>
    <col min="4107" max="4107" width="45.5703125" style="1" bestFit="1" customWidth="1"/>
    <col min="4108" max="4108" width="59.140625" style="1" customWidth="1"/>
    <col min="4109" max="4109" width="63.28515625" style="1" customWidth="1"/>
    <col min="4110" max="4119" width="11.42578125" style="1"/>
    <col min="4120" max="4120" width="48.85546875" style="1" bestFit="1" customWidth="1"/>
    <col min="4121" max="4351" width="11.42578125" style="1"/>
    <col min="4352" max="4352" width="22.140625" style="1" customWidth="1"/>
    <col min="4353" max="4353" width="86.5703125" style="1" customWidth="1"/>
    <col min="4354" max="4354" width="95.5703125" style="1" customWidth="1"/>
    <col min="4355" max="4355" width="126.7109375" style="1" customWidth="1"/>
    <col min="4356" max="4356" width="246.7109375" style="1" customWidth="1"/>
    <col min="4357" max="4357" width="0.5703125" style="1" customWidth="1"/>
    <col min="4358" max="4358" width="60.28515625" style="1" customWidth="1"/>
    <col min="4359" max="4359" width="67.28515625" style="1" bestFit="1" customWidth="1"/>
    <col min="4360" max="4360" width="63.85546875" style="1" customWidth="1"/>
    <col min="4361" max="4361" width="51.5703125" style="1" customWidth="1"/>
    <col min="4362" max="4362" width="50.7109375" style="1" customWidth="1"/>
    <col min="4363" max="4363" width="45.5703125" style="1" bestFit="1" customWidth="1"/>
    <col min="4364" max="4364" width="59.140625" style="1" customWidth="1"/>
    <col min="4365" max="4365" width="63.28515625" style="1" customWidth="1"/>
    <col min="4366" max="4375" width="11.42578125" style="1"/>
    <col min="4376" max="4376" width="48.85546875" style="1" bestFit="1" customWidth="1"/>
    <col min="4377" max="4607" width="11.42578125" style="1"/>
    <col min="4608" max="4608" width="22.140625" style="1" customWidth="1"/>
    <col min="4609" max="4609" width="86.5703125" style="1" customWidth="1"/>
    <col min="4610" max="4610" width="95.5703125" style="1" customWidth="1"/>
    <col min="4611" max="4611" width="126.7109375" style="1" customWidth="1"/>
    <col min="4612" max="4612" width="246.7109375" style="1" customWidth="1"/>
    <col min="4613" max="4613" width="0.5703125" style="1" customWidth="1"/>
    <col min="4614" max="4614" width="60.28515625" style="1" customWidth="1"/>
    <col min="4615" max="4615" width="67.28515625" style="1" bestFit="1" customWidth="1"/>
    <col min="4616" max="4616" width="63.85546875" style="1" customWidth="1"/>
    <col min="4617" max="4617" width="51.5703125" style="1" customWidth="1"/>
    <col min="4618" max="4618" width="50.7109375" style="1" customWidth="1"/>
    <col min="4619" max="4619" width="45.5703125" style="1" bestFit="1" customWidth="1"/>
    <col min="4620" max="4620" width="59.140625" style="1" customWidth="1"/>
    <col min="4621" max="4621" width="63.28515625" style="1" customWidth="1"/>
    <col min="4622" max="4631" width="11.42578125" style="1"/>
    <col min="4632" max="4632" width="48.85546875" style="1" bestFit="1" customWidth="1"/>
    <col min="4633" max="4863" width="11.42578125" style="1"/>
    <col min="4864" max="4864" width="22.140625" style="1" customWidth="1"/>
    <col min="4865" max="4865" width="86.5703125" style="1" customWidth="1"/>
    <col min="4866" max="4866" width="95.5703125" style="1" customWidth="1"/>
    <col min="4867" max="4867" width="126.7109375" style="1" customWidth="1"/>
    <col min="4868" max="4868" width="246.7109375" style="1" customWidth="1"/>
    <col min="4869" max="4869" width="0.5703125" style="1" customWidth="1"/>
    <col min="4870" max="4870" width="60.28515625" style="1" customWidth="1"/>
    <col min="4871" max="4871" width="67.28515625" style="1" bestFit="1" customWidth="1"/>
    <col min="4872" max="4872" width="63.85546875" style="1" customWidth="1"/>
    <col min="4873" max="4873" width="51.5703125" style="1" customWidth="1"/>
    <col min="4874" max="4874" width="50.7109375" style="1" customWidth="1"/>
    <col min="4875" max="4875" width="45.5703125" style="1" bestFit="1" customWidth="1"/>
    <col min="4876" max="4876" width="59.140625" style="1" customWidth="1"/>
    <col min="4877" max="4877" width="63.28515625" style="1" customWidth="1"/>
    <col min="4878" max="4887" width="11.42578125" style="1"/>
    <col min="4888" max="4888" width="48.85546875" style="1" bestFit="1" customWidth="1"/>
    <col min="4889" max="5119" width="11.42578125" style="1"/>
    <col min="5120" max="5120" width="22.140625" style="1" customWidth="1"/>
    <col min="5121" max="5121" width="86.5703125" style="1" customWidth="1"/>
    <col min="5122" max="5122" width="95.5703125" style="1" customWidth="1"/>
    <col min="5123" max="5123" width="126.7109375" style="1" customWidth="1"/>
    <col min="5124" max="5124" width="246.7109375" style="1" customWidth="1"/>
    <col min="5125" max="5125" width="0.5703125" style="1" customWidth="1"/>
    <col min="5126" max="5126" width="60.28515625" style="1" customWidth="1"/>
    <col min="5127" max="5127" width="67.28515625" style="1" bestFit="1" customWidth="1"/>
    <col min="5128" max="5128" width="63.85546875" style="1" customWidth="1"/>
    <col min="5129" max="5129" width="51.5703125" style="1" customWidth="1"/>
    <col min="5130" max="5130" width="50.7109375" style="1" customWidth="1"/>
    <col min="5131" max="5131" width="45.5703125" style="1" bestFit="1" customWidth="1"/>
    <col min="5132" max="5132" width="59.140625" style="1" customWidth="1"/>
    <col min="5133" max="5133" width="63.28515625" style="1" customWidth="1"/>
    <col min="5134" max="5143" width="11.42578125" style="1"/>
    <col min="5144" max="5144" width="48.85546875" style="1" bestFit="1" customWidth="1"/>
    <col min="5145" max="5375" width="11.42578125" style="1"/>
    <col min="5376" max="5376" width="22.140625" style="1" customWidth="1"/>
    <col min="5377" max="5377" width="86.5703125" style="1" customWidth="1"/>
    <col min="5378" max="5378" width="95.5703125" style="1" customWidth="1"/>
    <col min="5379" max="5379" width="126.7109375" style="1" customWidth="1"/>
    <col min="5380" max="5380" width="246.7109375" style="1" customWidth="1"/>
    <col min="5381" max="5381" width="0.5703125" style="1" customWidth="1"/>
    <col min="5382" max="5382" width="60.28515625" style="1" customWidth="1"/>
    <col min="5383" max="5383" width="67.28515625" style="1" bestFit="1" customWidth="1"/>
    <col min="5384" max="5384" width="63.85546875" style="1" customWidth="1"/>
    <col min="5385" max="5385" width="51.5703125" style="1" customWidth="1"/>
    <col min="5386" max="5386" width="50.7109375" style="1" customWidth="1"/>
    <col min="5387" max="5387" width="45.5703125" style="1" bestFit="1" customWidth="1"/>
    <col min="5388" max="5388" width="59.140625" style="1" customWidth="1"/>
    <col min="5389" max="5389" width="63.28515625" style="1" customWidth="1"/>
    <col min="5390" max="5399" width="11.42578125" style="1"/>
    <col min="5400" max="5400" width="48.85546875" style="1" bestFit="1" customWidth="1"/>
    <col min="5401" max="5631" width="11.42578125" style="1"/>
    <col min="5632" max="5632" width="22.140625" style="1" customWidth="1"/>
    <col min="5633" max="5633" width="86.5703125" style="1" customWidth="1"/>
    <col min="5634" max="5634" width="95.5703125" style="1" customWidth="1"/>
    <col min="5635" max="5635" width="126.7109375" style="1" customWidth="1"/>
    <col min="5636" max="5636" width="246.7109375" style="1" customWidth="1"/>
    <col min="5637" max="5637" width="0.5703125" style="1" customWidth="1"/>
    <col min="5638" max="5638" width="60.28515625" style="1" customWidth="1"/>
    <col min="5639" max="5639" width="67.28515625" style="1" bestFit="1" customWidth="1"/>
    <col min="5640" max="5640" width="63.85546875" style="1" customWidth="1"/>
    <col min="5641" max="5641" width="51.5703125" style="1" customWidth="1"/>
    <col min="5642" max="5642" width="50.7109375" style="1" customWidth="1"/>
    <col min="5643" max="5643" width="45.5703125" style="1" bestFit="1" customWidth="1"/>
    <col min="5644" max="5644" width="59.140625" style="1" customWidth="1"/>
    <col min="5645" max="5645" width="63.28515625" style="1" customWidth="1"/>
    <col min="5646" max="5655" width="11.42578125" style="1"/>
    <col min="5656" max="5656" width="48.85546875" style="1" bestFit="1" customWidth="1"/>
    <col min="5657" max="5887" width="11.42578125" style="1"/>
    <col min="5888" max="5888" width="22.140625" style="1" customWidth="1"/>
    <col min="5889" max="5889" width="86.5703125" style="1" customWidth="1"/>
    <col min="5890" max="5890" width="95.5703125" style="1" customWidth="1"/>
    <col min="5891" max="5891" width="126.7109375" style="1" customWidth="1"/>
    <col min="5892" max="5892" width="246.7109375" style="1" customWidth="1"/>
    <col min="5893" max="5893" width="0.5703125" style="1" customWidth="1"/>
    <col min="5894" max="5894" width="60.28515625" style="1" customWidth="1"/>
    <col min="5895" max="5895" width="67.28515625" style="1" bestFit="1" customWidth="1"/>
    <col min="5896" max="5896" width="63.85546875" style="1" customWidth="1"/>
    <col min="5897" max="5897" width="51.5703125" style="1" customWidth="1"/>
    <col min="5898" max="5898" width="50.7109375" style="1" customWidth="1"/>
    <col min="5899" max="5899" width="45.5703125" style="1" bestFit="1" customWidth="1"/>
    <col min="5900" max="5900" width="59.140625" style="1" customWidth="1"/>
    <col min="5901" max="5901" width="63.28515625" style="1" customWidth="1"/>
    <col min="5902" max="5911" width="11.42578125" style="1"/>
    <col min="5912" max="5912" width="48.85546875" style="1" bestFit="1" customWidth="1"/>
    <col min="5913" max="6143" width="11.42578125" style="1"/>
    <col min="6144" max="6144" width="22.140625" style="1" customWidth="1"/>
    <col min="6145" max="6145" width="86.5703125" style="1" customWidth="1"/>
    <col min="6146" max="6146" width="95.5703125" style="1" customWidth="1"/>
    <col min="6147" max="6147" width="126.7109375" style="1" customWidth="1"/>
    <col min="6148" max="6148" width="246.7109375" style="1" customWidth="1"/>
    <col min="6149" max="6149" width="0.5703125" style="1" customWidth="1"/>
    <col min="6150" max="6150" width="60.28515625" style="1" customWidth="1"/>
    <col min="6151" max="6151" width="67.28515625" style="1" bestFit="1" customWidth="1"/>
    <col min="6152" max="6152" width="63.85546875" style="1" customWidth="1"/>
    <col min="6153" max="6153" width="51.5703125" style="1" customWidth="1"/>
    <col min="6154" max="6154" width="50.7109375" style="1" customWidth="1"/>
    <col min="6155" max="6155" width="45.5703125" style="1" bestFit="1" customWidth="1"/>
    <col min="6156" max="6156" width="59.140625" style="1" customWidth="1"/>
    <col min="6157" max="6157" width="63.28515625" style="1" customWidth="1"/>
    <col min="6158" max="6167" width="11.42578125" style="1"/>
    <col min="6168" max="6168" width="48.85546875" style="1" bestFit="1" customWidth="1"/>
    <col min="6169" max="6399" width="11.42578125" style="1"/>
    <col min="6400" max="6400" width="22.140625" style="1" customWidth="1"/>
    <col min="6401" max="6401" width="86.5703125" style="1" customWidth="1"/>
    <col min="6402" max="6402" width="95.5703125" style="1" customWidth="1"/>
    <col min="6403" max="6403" width="126.7109375" style="1" customWidth="1"/>
    <col min="6404" max="6404" width="246.7109375" style="1" customWidth="1"/>
    <col min="6405" max="6405" width="0.5703125" style="1" customWidth="1"/>
    <col min="6406" max="6406" width="60.28515625" style="1" customWidth="1"/>
    <col min="6407" max="6407" width="67.28515625" style="1" bestFit="1" customWidth="1"/>
    <col min="6408" max="6408" width="63.85546875" style="1" customWidth="1"/>
    <col min="6409" max="6409" width="51.5703125" style="1" customWidth="1"/>
    <col min="6410" max="6410" width="50.7109375" style="1" customWidth="1"/>
    <col min="6411" max="6411" width="45.5703125" style="1" bestFit="1" customWidth="1"/>
    <col min="6412" max="6412" width="59.140625" style="1" customWidth="1"/>
    <col min="6413" max="6413" width="63.28515625" style="1" customWidth="1"/>
    <col min="6414" max="6423" width="11.42578125" style="1"/>
    <col min="6424" max="6424" width="48.85546875" style="1" bestFit="1" customWidth="1"/>
    <col min="6425" max="6655" width="11.42578125" style="1"/>
    <col min="6656" max="6656" width="22.140625" style="1" customWidth="1"/>
    <col min="6657" max="6657" width="86.5703125" style="1" customWidth="1"/>
    <col min="6658" max="6658" width="95.5703125" style="1" customWidth="1"/>
    <col min="6659" max="6659" width="126.7109375" style="1" customWidth="1"/>
    <col min="6660" max="6660" width="246.7109375" style="1" customWidth="1"/>
    <col min="6661" max="6661" width="0.5703125" style="1" customWidth="1"/>
    <col min="6662" max="6662" width="60.28515625" style="1" customWidth="1"/>
    <col min="6663" max="6663" width="67.28515625" style="1" bestFit="1" customWidth="1"/>
    <col min="6664" max="6664" width="63.85546875" style="1" customWidth="1"/>
    <col min="6665" max="6665" width="51.5703125" style="1" customWidth="1"/>
    <col min="6666" max="6666" width="50.7109375" style="1" customWidth="1"/>
    <col min="6667" max="6667" width="45.5703125" style="1" bestFit="1" customWidth="1"/>
    <col min="6668" max="6668" width="59.140625" style="1" customWidth="1"/>
    <col min="6669" max="6669" width="63.28515625" style="1" customWidth="1"/>
    <col min="6670" max="6679" width="11.42578125" style="1"/>
    <col min="6680" max="6680" width="48.85546875" style="1" bestFit="1" customWidth="1"/>
    <col min="6681" max="6911" width="11.42578125" style="1"/>
    <col min="6912" max="6912" width="22.140625" style="1" customWidth="1"/>
    <col min="6913" max="6913" width="86.5703125" style="1" customWidth="1"/>
    <col min="6914" max="6914" width="95.5703125" style="1" customWidth="1"/>
    <col min="6915" max="6915" width="126.7109375" style="1" customWidth="1"/>
    <col min="6916" max="6916" width="246.7109375" style="1" customWidth="1"/>
    <col min="6917" max="6917" width="0.5703125" style="1" customWidth="1"/>
    <col min="6918" max="6918" width="60.28515625" style="1" customWidth="1"/>
    <col min="6919" max="6919" width="67.28515625" style="1" bestFit="1" customWidth="1"/>
    <col min="6920" max="6920" width="63.85546875" style="1" customWidth="1"/>
    <col min="6921" max="6921" width="51.5703125" style="1" customWidth="1"/>
    <col min="6922" max="6922" width="50.7109375" style="1" customWidth="1"/>
    <col min="6923" max="6923" width="45.5703125" style="1" bestFit="1" customWidth="1"/>
    <col min="6924" max="6924" width="59.140625" style="1" customWidth="1"/>
    <col min="6925" max="6925" width="63.28515625" style="1" customWidth="1"/>
    <col min="6926" max="6935" width="11.42578125" style="1"/>
    <col min="6936" max="6936" width="48.85546875" style="1" bestFit="1" customWidth="1"/>
    <col min="6937" max="7167" width="11.42578125" style="1"/>
    <col min="7168" max="7168" width="22.140625" style="1" customWidth="1"/>
    <col min="7169" max="7169" width="86.5703125" style="1" customWidth="1"/>
    <col min="7170" max="7170" width="95.5703125" style="1" customWidth="1"/>
    <col min="7171" max="7171" width="126.7109375" style="1" customWidth="1"/>
    <col min="7172" max="7172" width="246.7109375" style="1" customWidth="1"/>
    <col min="7173" max="7173" width="0.5703125" style="1" customWidth="1"/>
    <col min="7174" max="7174" width="60.28515625" style="1" customWidth="1"/>
    <col min="7175" max="7175" width="67.28515625" style="1" bestFit="1" customWidth="1"/>
    <col min="7176" max="7176" width="63.85546875" style="1" customWidth="1"/>
    <col min="7177" max="7177" width="51.5703125" style="1" customWidth="1"/>
    <col min="7178" max="7178" width="50.7109375" style="1" customWidth="1"/>
    <col min="7179" max="7179" width="45.5703125" style="1" bestFit="1" customWidth="1"/>
    <col min="7180" max="7180" width="59.140625" style="1" customWidth="1"/>
    <col min="7181" max="7181" width="63.28515625" style="1" customWidth="1"/>
    <col min="7182" max="7191" width="11.42578125" style="1"/>
    <col min="7192" max="7192" width="48.85546875" style="1" bestFit="1" customWidth="1"/>
    <col min="7193" max="7423" width="11.42578125" style="1"/>
    <col min="7424" max="7424" width="22.140625" style="1" customWidth="1"/>
    <col min="7425" max="7425" width="86.5703125" style="1" customWidth="1"/>
    <col min="7426" max="7426" width="95.5703125" style="1" customWidth="1"/>
    <col min="7427" max="7427" width="126.7109375" style="1" customWidth="1"/>
    <col min="7428" max="7428" width="246.7109375" style="1" customWidth="1"/>
    <col min="7429" max="7429" width="0.5703125" style="1" customWidth="1"/>
    <col min="7430" max="7430" width="60.28515625" style="1" customWidth="1"/>
    <col min="7431" max="7431" width="67.28515625" style="1" bestFit="1" customWidth="1"/>
    <col min="7432" max="7432" width="63.85546875" style="1" customWidth="1"/>
    <col min="7433" max="7433" width="51.5703125" style="1" customWidth="1"/>
    <col min="7434" max="7434" width="50.7109375" style="1" customWidth="1"/>
    <col min="7435" max="7435" width="45.5703125" style="1" bestFit="1" customWidth="1"/>
    <col min="7436" max="7436" width="59.140625" style="1" customWidth="1"/>
    <col min="7437" max="7437" width="63.28515625" style="1" customWidth="1"/>
    <col min="7438" max="7447" width="11.42578125" style="1"/>
    <col min="7448" max="7448" width="48.85546875" style="1" bestFit="1" customWidth="1"/>
    <col min="7449" max="7679" width="11.42578125" style="1"/>
    <col min="7680" max="7680" width="22.140625" style="1" customWidth="1"/>
    <col min="7681" max="7681" width="86.5703125" style="1" customWidth="1"/>
    <col min="7682" max="7682" width="95.5703125" style="1" customWidth="1"/>
    <col min="7683" max="7683" width="126.7109375" style="1" customWidth="1"/>
    <col min="7684" max="7684" width="246.7109375" style="1" customWidth="1"/>
    <col min="7685" max="7685" width="0.5703125" style="1" customWidth="1"/>
    <col min="7686" max="7686" width="60.28515625" style="1" customWidth="1"/>
    <col min="7687" max="7687" width="67.28515625" style="1" bestFit="1" customWidth="1"/>
    <col min="7688" max="7688" width="63.85546875" style="1" customWidth="1"/>
    <col min="7689" max="7689" width="51.5703125" style="1" customWidth="1"/>
    <col min="7690" max="7690" width="50.7109375" style="1" customWidth="1"/>
    <col min="7691" max="7691" width="45.5703125" style="1" bestFit="1" customWidth="1"/>
    <col min="7692" max="7692" width="59.140625" style="1" customWidth="1"/>
    <col min="7693" max="7693" width="63.28515625" style="1" customWidth="1"/>
    <col min="7694" max="7703" width="11.42578125" style="1"/>
    <col min="7704" max="7704" width="48.85546875" style="1" bestFit="1" customWidth="1"/>
    <col min="7705" max="7935" width="11.42578125" style="1"/>
    <col min="7936" max="7936" width="22.140625" style="1" customWidth="1"/>
    <col min="7937" max="7937" width="86.5703125" style="1" customWidth="1"/>
    <col min="7938" max="7938" width="95.5703125" style="1" customWidth="1"/>
    <col min="7939" max="7939" width="126.7109375" style="1" customWidth="1"/>
    <col min="7940" max="7940" width="246.7109375" style="1" customWidth="1"/>
    <col min="7941" max="7941" width="0.5703125" style="1" customWidth="1"/>
    <col min="7942" max="7942" width="60.28515625" style="1" customWidth="1"/>
    <col min="7943" max="7943" width="67.28515625" style="1" bestFit="1" customWidth="1"/>
    <col min="7944" max="7944" width="63.85546875" style="1" customWidth="1"/>
    <col min="7945" max="7945" width="51.5703125" style="1" customWidth="1"/>
    <col min="7946" max="7946" width="50.7109375" style="1" customWidth="1"/>
    <col min="7947" max="7947" width="45.5703125" style="1" bestFit="1" customWidth="1"/>
    <col min="7948" max="7948" width="59.140625" style="1" customWidth="1"/>
    <col min="7949" max="7949" width="63.28515625" style="1" customWidth="1"/>
    <col min="7950" max="7959" width="11.42578125" style="1"/>
    <col min="7960" max="7960" width="48.85546875" style="1" bestFit="1" customWidth="1"/>
    <col min="7961" max="8191" width="11.42578125" style="1"/>
    <col min="8192" max="8192" width="22.140625" style="1" customWidth="1"/>
    <col min="8193" max="8193" width="86.5703125" style="1" customWidth="1"/>
    <col min="8194" max="8194" width="95.5703125" style="1" customWidth="1"/>
    <col min="8195" max="8195" width="126.7109375" style="1" customWidth="1"/>
    <col min="8196" max="8196" width="246.7109375" style="1" customWidth="1"/>
    <col min="8197" max="8197" width="0.5703125" style="1" customWidth="1"/>
    <col min="8198" max="8198" width="60.28515625" style="1" customWidth="1"/>
    <col min="8199" max="8199" width="67.28515625" style="1" bestFit="1" customWidth="1"/>
    <col min="8200" max="8200" width="63.85546875" style="1" customWidth="1"/>
    <col min="8201" max="8201" width="51.5703125" style="1" customWidth="1"/>
    <col min="8202" max="8202" width="50.7109375" style="1" customWidth="1"/>
    <col min="8203" max="8203" width="45.5703125" style="1" bestFit="1" customWidth="1"/>
    <col min="8204" max="8204" width="59.140625" style="1" customWidth="1"/>
    <col min="8205" max="8205" width="63.28515625" style="1" customWidth="1"/>
    <col min="8206" max="8215" width="11.42578125" style="1"/>
    <col min="8216" max="8216" width="48.85546875" style="1" bestFit="1" customWidth="1"/>
    <col min="8217" max="8447" width="11.42578125" style="1"/>
    <col min="8448" max="8448" width="22.140625" style="1" customWidth="1"/>
    <col min="8449" max="8449" width="86.5703125" style="1" customWidth="1"/>
    <col min="8450" max="8450" width="95.5703125" style="1" customWidth="1"/>
    <col min="8451" max="8451" width="126.7109375" style="1" customWidth="1"/>
    <col min="8452" max="8452" width="246.7109375" style="1" customWidth="1"/>
    <col min="8453" max="8453" width="0.5703125" style="1" customWidth="1"/>
    <col min="8454" max="8454" width="60.28515625" style="1" customWidth="1"/>
    <col min="8455" max="8455" width="67.28515625" style="1" bestFit="1" customWidth="1"/>
    <col min="8456" max="8456" width="63.85546875" style="1" customWidth="1"/>
    <col min="8457" max="8457" width="51.5703125" style="1" customWidth="1"/>
    <col min="8458" max="8458" width="50.7109375" style="1" customWidth="1"/>
    <col min="8459" max="8459" width="45.5703125" style="1" bestFit="1" customWidth="1"/>
    <col min="8460" max="8460" width="59.140625" style="1" customWidth="1"/>
    <col min="8461" max="8461" width="63.28515625" style="1" customWidth="1"/>
    <col min="8462" max="8471" width="11.42578125" style="1"/>
    <col min="8472" max="8472" width="48.85546875" style="1" bestFit="1" customWidth="1"/>
    <col min="8473" max="8703" width="11.42578125" style="1"/>
    <col min="8704" max="8704" width="22.140625" style="1" customWidth="1"/>
    <col min="8705" max="8705" width="86.5703125" style="1" customWidth="1"/>
    <col min="8706" max="8706" width="95.5703125" style="1" customWidth="1"/>
    <col min="8707" max="8707" width="126.7109375" style="1" customWidth="1"/>
    <col min="8708" max="8708" width="246.7109375" style="1" customWidth="1"/>
    <col min="8709" max="8709" width="0.5703125" style="1" customWidth="1"/>
    <col min="8710" max="8710" width="60.28515625" style="1" customWidth="1"/>
    <col min="8711" max="8711" width="67.28515625" style="1" bestFit="1" customWidth="1"/>
    <col min="8712" max="8712" width="63.85546875" style="1" customWidth="1"/>
    <col min="8713" max="8713" width="51.5703125" style="1" customWidth="1"/>
    <col min="8714" max="8714" width="50.7109375" style="1" customWidth="1"/>
    <col min="8715" max="8715" width="45.5703125" style="1" bestFit="1" customWidth="1"/>
    <col min="8716" max="8716" width="59.140625" style="1" customWidth="1"/>
    <col min="8717" max="8717" width="63.28515625" style="1" customWidth="1"/>
    <col min="8718" max="8727" width="11.42578125" style="1"/>
    <col min="8728" max="8728" width="48.85546875" style="1" bestFit="1" customWidth="1"/>
    <col min="8729" max="8959" width="11.42578125" style="1"/>
    <col min="8960" max="8960" width="22.140625" style="1" customWidth="1"/>
    <col min="8961" max="8961" width="86.5703125" style="1" customWidth="1"/>
    <col min="8962" max="8962" width="95.5703125" style="1" customWidth="1"/>
    <col min="8963" max="8963" width="126.7109375" style="1" customWidth="1"/>
    <col min="8964" max="8964" width="246.7109375" style="1" customWidth="1"/>
    <col min="8965" max="8965" width="0.5703125" style="1" customWidth="1"/>
    <col min="8966" max="8966" width="60.28515625" style="1" customWidth="1"/>
    <col min="8967" max="8967" width="67.28515625" style="1" bestFit="1" customWidth="1"/>
    <col min="8968" max="8968" width="63.85546875" style="1" customWidth="1"/>
    <col min="8969" max="8969" width="51.5703125" style="1" customWidth="1"/>
    <col min="8970" max="8970" width="50.7109375" style="1" customWidth="1"/>
    <col min="8971" max="8971" width="45.5703125" style="1" bestFit="1" customWidth="1"/>
    <col min="8972" max="8972" width="59.140625" style="1" customWidth="1"/>
    <col min="8973" max="8973" width="63.28515625" style="1" customWidth="1"/>
    <col min="8974" max="8983" width="11.42578125" style="1"/>
    <col min="8984" max="8984" width="48.85546875" style="1" bestFit="1" customWidth="1"/>
    <col min="8985" max="9215" width="11.42578125" style="1"/>
    <col min="9216" max="9216" width="22.140625" style="1" customWidth="1"/>
    <col min="9217" max="9217" width="86.5703125" style="1" customWidth="1"/>
    <col min="9218" max="9218" width="95.5703125" style="1" customWidth="1"/>
    <col min="9219" max="9219" width="126.7109375" style="1" customWidth="1"/>
    <col min="9220" max="9220" width="246.7109375" style="1" customWidth="1"/>
    <col min="9221" max="9221" width="0.5703125" style="1" customWidth="1"/>
    <col min="9222" max="9222" width="60.28515625" style="1" customWidth="1"/>
    <col min="9223" max="9223" width="67.28515625" style="1" bestFit="1" customWidth="1"/>
    <col min="9224" max="9224" width="63.85546875" style="1" customWidth="1"/>
    <col min="9225" max="9225" width="51.5703125" style="1" customWidth="1"/>
    <col min="9226" max="9226" width="50.7109375" style="1" customWidth="1"/>
    <col min="9227" max="9227" width="45.5703125" style="1" bestFit="1" customWidth="1"/>
    <col min="9228" max="9228" width="59.140625" style="1" customWidth="1"/>
    <col min="9229" max="9229" width="63.28515625" style="1" customWidth="1"/>
    <col min="9230" max="9239" width="11.42578125" style="1"/>
    <col min="9240" max="9240" width="48.85546875" style="1" bestFit="1" customWidth="1"/>
    <col min="9241" max="9471" width="11.42578125" style="1"/>
    <col min="9472" max="9472" width="22.140625" style="1" customWidth="1"/>
    <col min="9473" max="9473" width="86.5703125" style="1" customWidth="1"/>
    <col min="9474" max="9474" width="95.5703125" style="1" customWidth="1"/>
    <col min="9475" max="9475" width="126.7109375" style="1" customWidth="1"/>
    <col min="9476" max="9476" width="246.7109375" style="1" customWidth="1"/>
    <col min="9477" max="9477" width="0.5703125" style="1" customWidth="1"/>
    <col min="9478" max="9478" width="60.28515625" style="1" customWidth="1"/>
    <col min="9479" max="9479" width="67.28515625" style="1" bestFit="1" customWidth="1"/>
    <col min="9480" max="9480" width="63.85546875" style="1" customWidth="1"/>
    <col min="9481" max="9481" width="51.5703125" style="1" customWidth="1"/>
    <col min="9482" max="9482" width="50.7109375" style="1" customWidth="1"/>
    <col min="9483" max="9483" width="45.5703125" style="1" bestFit="1" customWidth="1"/>
    <col min="9484" max="9484" width="59.140625" style="1" customWidth="1"/>
    <col min="9485" max="9485" width="63.28515625" style="1" customWidth="1"/>
    <col min="9486" max="9495" width="11.42578125" style="1"/>
    <col min="9496" max="9496" width="48.85546875" style="1" bestFit="1" customWidth="1"/>
    <col min="9497" max="9727" width="11.42578125" style="1"/>
    <col min="9728" max="9728" width="22.140625" style="1" customWidth="1"/>
    <col min="9729" max="9729" width="86.5703125" style="1" customWidth="1"/>
    <col min="9730" max="9730" width="95.5703125" style="1" customWidth="1"/>
    <col min="9731" max="9731" width="126.7109375" style="1" customWidth="1"/>
    <col min="9732" max="9732" width="246.7109375" style="1" customWidth="1"/>
    <col min="9733" max="9733" width="0.5703125" style="1" customWidth="1"/>
    <col min="9734" max="9734" width="60.28515625" style="1" customWidth="1"/>
    <col min="9735" max="9735" width="67.28515625" style="1" bestFit="1" customWidth="1"/>
    <col min="9736" max="9736" width="63.85546875" style="1" customWidth="1"/>
    <col min="9737" max="9737" width="51.5703125" style="1" customWidth="1"/>
    <col min="9738" max="9738" width="50.7109375" style="1" customWidth="1"/>
    <col min="9739" max="9739" width="45.5703125" style="1" bestFit="1" customWidth="1"/>
    <col min="9740" max="9740" width="59.140625" style="1" customWidth="1"/>
    <col min="9741" max="9741" width="63.28515625" style="1" customWidth="1"/>
    <col min="9742" max="9751" width="11.42578125" style="1"/>
    <col min="9752" max="9752" width="48.85546875" style="1" bestFit="1" customWidth="1"/>
    <col min="9753" max="9983" width="11.42578125" style="1"/>
    <col min="9984" max="9984" width="22.140625" style="1" customWidth="1"/>
    <col min="9985" max="9985" width="86.5703125" style="1" customWidth="1"/>
    <col min="9986" max="9986" width="95.5703125" style="1" customWidth="1"/>
    <col min="9987" max="9987" width="126.7109375" style="1" customWidth="1"/>
    <col min="9988" max="9988" width="246.7109375" style="1" customWidth="1"/>
    <col min="9989" max="9989" width="0.5703125" style="1" customWidth="1"/>
    <col min="9990" max="9990" width="60.28515625" style="1" customWidth="1"/>
    <col min="9991" max="9991" width="67.28515625" style="1" bestFit="1" customWidth="1"/>
    <col min="9992" max="9992" width="63.85546875" style="1" customWidth="1"/>
    <col min="9993" max="9993" width="51.5703125" style="1" customWidth="1"/>
    <col min="9994" max="9994" width="50.7109375" style="1" customWidth="1"/>
    <col min="9995" max="9995" width="45.5703125" style="1" bestFit="1" customWidth="1"/>
    <col min="9996" max="9996" width="59.140625" style="1" customWidth="1"/>
    <col min="9997" max="9997" width="63.28515625" style="1" customWidth="1"/>
    <col min="9998" max="10007" width="11.42578125" style="1"/>
    <col min="10008" max="10008" width="48.85546875" style="1" bestFit="1" customWidth="1"/>
    <col min="10009" max="10239" width="11.42578125" style="1"/>
    <col min="10240" max="10240" width="22.140625" style="1" customWidth="1"/>
    <col min="10241" max="10241" width="86.5703125" style="1" customWidth="1"/>
    <col min="10242" max="10242" width="95.5703125" style="1" customWidth="1"/>
    <col min="10243" max="10243" width="126.7109375" style="1" customWidth="1"/>
    <col min="10244" max="10244" width="246.7109375" style="1" customWidth="1"/>
    <col min="10245" max="10245" width="0.5703125" style="1" customWidth="1"/>
    <col min="10246" max="10246" width="60.28515625" style="1" customWidth="1"/>
    <col min="10247" max="10247" width="67.28515625" style="1" bestFit="1" customWidth="1"/>
    <col min="10248" max="10248" width="63.85546875" style="1" customWidth="1"/>
    <col min="10249" max="10249" width="51.5703125" style="1" customWidth="1"/>
    <col min="10250" max="10250" width="50.7109375" style="1" customWidth="1"/>
    <col min="10251" max="10251" width="45.5703125" style="1" bestFit="1" customWidth="1"/>
    <col min="10252" max="10252" width="59.140625" style="1" customWidth="1"/>
    <col min="10253" max="10253" width="63.28515625" style="1" customWidth="1"/>
    <col min="10254" max="10263" width="11.42578125" style="1"/>
    <col min="10264" max="10264" width="48.85546875" style="1" bestFit="1" customWidth="1"/>
    <col min="10265" max="10495" width="11.42578125" style="1"/>
    <col min="10496" max="10496" width="22.140625" style="1" customWidth="1"/>
    <col min="10497" max="10497" width="86.5703125" style="1" customWidth="1"/>
    <col min="10498" max="10498" width="95.5703125" style="1" customWidth="1"/>
    <col min="10499" max="10499" width="126.7109375" style="1" customWidth="1"/>
    <col min="10500" max="10500" width="246.7109375" style="1" customWidth="1"/>
    <col min="10501" max="10501" width="0.5703125" style="1" customWidth="1"/>
    <col min="10502" max="10502" width="60.28515625" style="1" customWidth="1"/>
    <col min="10503" max="10503" width="67.28515625" style="1" bestFit="1" customWidth="1"/>
    <col min="10504" max="10504" width="63.85546875" style="1" customWidth="1"/>
    <col min="10505" max="10505" width="51.5703125" style="1" customWidth="1"/>
    <col min="10506" max="10506" width="50.7109375" style="1" customWidth="1"/>
    <col min="10507" max="10507" width="45.5703125" style="1" bestFit="1" customWidth="1"/>
    <col min="10508" max="10508" width="59.140625" style="1" customWidth="1"/>
    <col min="10509" max="10509" width="63.28515625" style="1" customWidth="1"/>
    <col min="10510" max="10519" width="11.42578125" style="1"/>
    <col min="10520" max="10520" width="48.85546875" style="1" bestFit="1" customWidth="1"/>
    <col min="10521" max="10751" width="11.42578125" style="1"/>
    <col min="10752" max="10752" width="22.140625" style="1" customWidth="1"/>
    <col min="10753" max="10753" width="86.5703125" style="1" customWidth="1"/>
    <col min="10754" max="10754" width="95.5703125" style="1" customWidth="1"/>
    <col min="10755" max="10755" width="126.7109375" style="1" customWidth="1"/>
    <col min="10756" max="10756" width="246.7109375" style="1" customWidth="1"/>
    <col min="10757" max="10757" width="0.5703125" style="1" customWidth="1"/>
    <col min="10758" max="10758" width="60.28515625" style="1" customWidth="1"/>
    <col min="10759" max="10759" width="67.28515625" style="1" bestFit="1" customWidth="1"/>
    <col min="10760" max="10760" width="63.85546875" style="1" customWidth="1"/>
    <col min="10761" max="10761" width="51.5703125" style="1" customWidth="1"/>
    <col min="10762" max="10762" width="50.7109375" style="1" customWidth="1"/>
    <col min="10763" max="10763" width="45.5703125" style="1" bestFit="1" customWidth="1"/>
    <col min="10764" max="10764" width="59.140625" style="1" customWidth="1"/>
    <col min="10765" max="10765" width="63.28515625" style="1" customWidth="1"/>
    <col min="10766" max="10775" width="11.42578125" style="1"/>
    <col min="10776" max="10776" width="48.85546875" style="1" bestFit="1" customWidth="1"/>
    <col min="10777" max="11007" width="11.42578125" style="1"/>
    <col min="11008" max="11008" width="22.140625" style="1" customWidth="1"/>
    <col min="11009" max="11009" width="86.5703125" style="1" customWidth="1"/>
    <col min="11010" max="11010" width="95.5703125" style="1" customWidth="1"/>
    <col min="11011" max="11011" width="126.7109375" style="1" customWidth="1"/>
    <col min="11012" max="11012" width="246.7109375" style="1" customWidth="1"/>
    <col min="11013" max="11013" width="0.5703125" style="1" customWidth="1"/>
    <col min="11014" max="11014" width="60.28515625" style="1" customWidth="1"/>
    <col min="11015" max="11015" width="67.28515625" style="1" bestFit="1" customWidth="1"/>
    <col min="11016" max="11016" width="63.85546875" style="1" customWidth="1"/>
    <col min="11017" max="11017" width="51.5703125" style="1" customWidth="1"/>
    <col min="11018" max="11018" width="50.7109375" style="1" customWidth="1"/>
    <col min="11019" max="11019" width="45.5703125" style="1" bestFit="1" customWidth="1"/>
    <col min="11020" max="11020" width="59.140625" style="1" customWidth="1"/>
    <col min="11021" max="11021" width="63.28515625" style="1" customWidth="1"/>
    <col min="11022" max="11031" width="11.42578125" style="1"/>
    <col min="11032" max="11032" width="48.85546875" style="1" bestFit="1" customWidth="1"/>
    <col min="11033" max="11263" width="11.42578125" style="1"/>
    <col min="11264" max="11264" width="22.140625" style="1" customWidth="1"/>
    <col min="11265" max="11265" width="86.5703125" style="1" customWidth="1"/>
    <col min="11266" max="11266" width="95.5703125" style="1" customWidth="1"/>
    <col min="11267" max="11267" width="126.7109375" style="1" customWidth="1"/>
    <col min="11268" max="11268" width="246.7109375" style="1" customWidth="1"/>
    <col min="11269" max="11269" width="0.5703125" style="1" customWidth="1"/>
    <col min="11270" max="11270" width="60.28515625" style="1" customWidth="1"/>
    <col min="11271" max="11271" width="67.28515625" style="1" bestFit="1" customWidth="1"/>
    <col min="11272" max="11272" width="63.85546875" style="1" customWidth="1"/>
    <col min="11273" max="11273" width="51.5703125" style="1" customWidth="1"/>
    <col min="11274" max="11274" width="50.7109375" style="1" customWidth="1"/>
    <col min="11275" max="11275" width="45.5703125" style="1" bestFit="1" customWidth="1"/>
    <col min="11276" max="11276" width="59.140625" style="1" customWidth="1"/>
    <col min="11277" max="11277" width="63.28515625" style="1" customWidth="1"/>
    <col min="11278" max="11287" width="11.42578125" style="1"/>
    <col min="11288" max="11288" width="48.85546875" style="1" bestFit="1" customWidth="1"/>
    <col min="11289" max="11519" width="11.42578125" style="1"/>
    <col min="11520" max="11520" width="22.140625" style="1" customWidth="1"/>
    <col min="11521" max="11521" width="86.5703125" style="1" customWidth="1"/>
    <col min="11522" max="11522" width="95.5703125" style="1" customWidth="1"/>
    <col min="11523" max="11523" width="126.7109375" style="1" customWidth="1"/>
    <col min="11524" max="11524" width="246.7109375" style="1" customWidth="1"/>
    <col min="11525" max="11525" width="0.5703125" style="1" customWidth="1"/>
    <col min="11526" max="11526" width="60.28515625" style="1" customWidth="1"/>
    <col min="11527" max="11527" width="67.28515625" style="1" bestFit="1" customWidth="1"/>
    <col min="11528" max="11528" width="63.85546875" style="1" customWidth="1"/>
    <col min="11529" max="11529" width="51.5703125" style="1" customWidth="1"/>
    <col min="11530" max="11530" width="50.7109375" style="1" customWidth="1"/>
    <col min="11531" max="11531" width="45.5703125" style="1" bestFit="1" customWidth="1"/>
    <col min="11532" max="11532" width="59.140625" style="1" customWidth="1"/>
    <col min="11533" max="11533" width="63.28515625" style="1" customWidth="1"/>
    <col min="11534" max="11543" width="11.42578125" style="1"/>
    <col min="11544" max="11544" width="48.85546875" style="1" bestFit="1" customWidth="1"/>
    <col min="11545" max="11775" width="11.42578125" style="1"/>
    <col min="11776" max="11776" width="22.140625" style="1" customWidth="1"/>
    <col min="11777" max="11777" width="86.5703125" style="1" customWidth="1"/>
    <col min="11778" max="11778" width="95.5703125" style="1" customWidth="1"/>
    <col min="11779" max="11779" width="126.7109375" style="1" customWidth="1"/>
    <col min="11780" max="11780" width="246.7109375" style="1" customWidth="1"/>
    <col min="11781" max="11781" width="0.5703125" style="1" customWidth="1"/>
    <col min="11782" max="11782" width="60.28515625" style="1" customWidth="1"/>
    <col min="11783" max="11783" width="67.28515625" style="1" bestFit="1" customWidth="1"/>
    <col min="11784" max="11784" width="63.85546875" style="1" customWidth="1"/>
    <col min="11785" max="11785" width="51.5703125" style="1" customWidth="1"/>
    <col min="11786" max="11786" width="50.7109375" style="1" customWidth="1"/>
    <col min="11787" max="11787" width="45.5703125" style="1" bestFit="1" customWidth="1"/>
    <col min="11788" max="11788" width="59.140625" style="1" customWidth="1"/>
    <col min="11789" max="11789" width="63.28515625" style="1" customWidth="1"/>
    <col min="11790" max="11799" width="11.42578125" style="1"/>
    <col min="11800" max="11800" width="48.85546875" style="1" bestFit="1" customWidth="1"/>
    <col min="11801" max="12031" width="11.42578125" style="1"/>
    <col min="12032" max="12032" width="22.140625" style="1" customWidth="1"/>
    <col min="12033" max="12033" width="86.5703125" style="1" customWidth="1"/>
    <col min="12034" max="12034" width="95.5703125" style="1" customWidth="1"/>
    <col min="12035" max="12035" width="126.7109375" style="1" customWidth="1"/>
    <col min="12036" max="12036" width="246.7109375" style="1" customWidth="1"/>
    <col min="12037" max="12037" width="0.5703125" style="1" customWidth="1"/>
    <col min="12038" max="12038" width="60.28515625" style="1" customWidth="1"/>
    <col min="12039" max="12039" width="67.28515625" style="1" bestFit="1" customWidth="1"/>
    <col min="12040" max="12040" width="63.85546875" style="1" customWidth="1"/>
    <col min="12041" max="12041" width="51.5703125" style="1" customWidth="1"/>
    <col min="12042" max="12042" width="50.7109375" style="1" customWidth="1"/>
    <col min="12043" max="12043" width="45.5703125" style="1" bestFit="1" customWidth="1"/>
    <col min="12044" max="12044" width="59.140625" style="1" customWidth="1"/>
    <col min="12045" max="12045" width="63.28515625" style="1" customWidth="1"/>
    <col min="12046" max="12055" width="11.42578125" style="1"/>
    <col min="12056" max="12056" width="48.85546875" style="1" bestFit="1" customWidth="1"/>
    <col min="12057" max="12287" width="11.42578125" style="1"/>
    <col min="12288" max="12288" width="22.140625" style="1" customWidth="1"/>
    <col min="12289" max="12289" width="86.5703125" style="1" customWidth="1"/>
    <col min="12290" max="12290" width="95.5703125" style="1" customWidth="1"/>
    <col min="12291" max="12291" width="126.7109375" style="1" customWidth="1"/>
    <col min="12292" max="12292" width="246.7109375" style="1" customWidth="1"/>
    <col min="12293" max="12293" width="0.5703125" style="1" customWidth="1"/>
    <col min="12294" max="12294" width="60.28515625" style="1" customWidth="1"/>
    <col min="12295" max="12295" width="67.28515625" style="1" bestFit="1" customWidth="1"/>
    <col min="12296" max="12296" width="63.85546875" style="1" customWidth="1"/>
    <col min="12297" max="12297" width="51.5703125" style="1" customWidth="1"/>
    <col min="12298" max="12298" width="50.7109375" style="1" customWidth="1"/>
    <col min="12299" max="12299" width="45.5703125" style="1" bestFit="1" customWidth="1"/>
    <col min="12300" max="12300" width="59.140625" style="1" customWidth="1"/>
    <col min="12301" max="12301" width="63.28515625" style="1" customWidth="1"/>
    <col min="12302" max="12311" width="11.42578125" style="1"/>
    <col min="12312" max="12312" width="48.85546875" style="1" bestFit="1" customWidth="1"/>
    <col min="12313" max="12543" width="11.42578125" style="1"/>
    <col min="12544" max="12544" width="22.140625" style="1" customWidth="1"/>
    <col min="12545" max="12545" width="86.5703125" style="1" customWidth="1"/>
    <col min="12546" max="12546" width="95.5703125" style="1" customWidth="1"/>
    <col min="12547" max="12547" width="126.7109375" style="1" customWidth="1"/>
    <col min="12548" max="12548" width="246.7109375" style="1" customWidth="1"/>
    <col min="12549" max="12549" width="0.5703125" style="1" customWidth="1"/>
    <col min="12550" max="12550" width="60.28515625" style="1" customWidth="1"/>
    <col min="12551" max="12551" width="67.28515625" style="1" bestFit="1" customWidth="1"/>
    <col min="12552" max="12552" width="63.85546875" style="1" customWidth="1"/>
    <col min="12553" max="12553" width="51.5703125" style="1" customWidth="1"/>
    <col min="12554" max="12554" width="50.7109375" style="1" customWidth="1"/>
    <col min="12555" max="12555" width="45.5703125" style="1" bestFit="1" customWidth="1"/>
    <col min="12556" max="12556" width="59.140625" style="1" customWidth="1"/>
    <col min="12557" max="12557" width="63.28515625" style="1" customWidth="1"/>
    <col min="12558" max="12567" width="11.42578125" style="1"/>
    <col min="12568" max="12568" width="48.85546875" style="1" bestFit="1" customWidth="1"/>
    <col min="12569" max="12799" width="11.42578125" style="1"/>
    <col min="12800" max="12800" width="22.140625" style="1" customWidth="1"/>
    <col min="12801" max="12801" width="86.5703125" style="1" customWidth="1"/>
    <col min="12802" max="12802" width="95.5703125" style="1" customWidth="1"/>
    <col min="12803" max="12803" width="126.7109375" style="1" customWidth="1"/>
    <col min="12804" max="12804" width="246.7109375" style="1" customWidth="1"/>
    <col min="12805" max="12805" width="0.5703125" style="1" customWidth="1"/>
    <col min="12806" max="12806" width="60.28515625" style="1" customWidth="1"/>
    <col min="12807" max="12807" width="67.28515625" style="1" bestFit="1" customWidth="1"/>
    <col min="12808" max="12808" width="63.85546875" style="1" customWidth="1"/>
    <col min="12809" max="12809" width="51.5703125" style="1" customWidth="1"/>
    <col min="12810" max="12810" width="50.7109375" style="1" customWidth="1"/>
    <col min="12811" max="12811" width="45.5703125" style="1" bestFit="1" customWidth="1"/>
    <col min="12812" max="12812" width="59.140625" style="1" customWidth="1"/>
    <col min="12813" max="12813" width="63.28515625" style="1" customWidth="1"/>
    <col min="12814" max="12823" width="11.42578125" style="1"/>
    <col min="12824" max="12824" width="48.85546875" style="1" bestFit="1" customWidth="1"/>
    <col min="12825" max="13055" width="11.42578125" style="1"/>
    <col min="13056" max="13056" width="22.140625" style="1" customWidth="1"/>
    <col min="13057" max="13057" width="86.5703125" style="1" customWidth="1"/>
    <col min="13058" max="13058" width="95.5703125" style="1" customWidth="1"/>
    <col min="13059" max="13059" width="126.7109375" style="1" customWidth="1"/>
    <col min="13060" max="13060" width="246.7109375" style="1" customWidth="1"/>
    <col min="13061" max="13061" width="0.5703125" style="1" customWidth="1"/>
    <col min="13062" max="13062" width="60.28515625" style="1" customWidth="1"/>
    <col min="13063" max="13063" width="67.28515625" style="1" bestFit="1" customWidth="1"/>
    <col min="13064" max="13064" width="63.85546875" style="1" customWidth="1"/>
    <col min="13065" max="13065" width="51.5703125" style="1" customWidth="1"/>
    <col min="13066" max="13066" width="50.7109375" style="1" customWidth="1"/>
    <col min="13067" max="13067" width="45.5703125" style="1" bestFit="1" customWidth="1"/>
    <col min="13068" max="13068" width="59.140625" style="1" customWidth="1"/>
    <col min="13069" max="13069" width="63.28515625" style="1" customWidth="1"/>
    <col min="13070" max="13079" width="11.42578125" style="1"/>
    <col min="13080" max="13080" width="48.85546875" style="1" bestFit="1" customWidth="1"/>
    <col min="13081" max="13311" width="11.42578125" style="1"/>
    <col min="13312" max="13312" width="22.140625" style="1" customWidth="1"/>
    <col min="13313" max="13313" width="86.5703125" style="1" customWidth="1"/>
    <col min="13314" max="13314" width="95.5703125" style="1" customWidth="1"/>
    <col min="13315" max="13315" width="126.7109375" style="1" customWidth="1"/>
    <col min="13316" max="13316" width="246.7109375" style="1" customWidth="1"/>
    <col min="13317" max="13317" width="0.5703125" style="1" customWidth="1"/>
    <col min="13318" max="13318" width="60.28515625" style="1" customWidth="1"/>
    <col min="13319" max="13319" width="67.28515625" style="1" bestFit="1" customWidth="1"/>
    <col min="13320" max="13320" width="63.85546875" style="1" customWidth="1"/>
    <col min="13321" max="13321" width="51.5703125" style="1" customWidth="1"/>
    <col min="13322" max="13322" width="50.7109375" style="1" customWidth="1"/>
    <col min="13323" max="13323" width="45.5703125" style="1" bestFit="1" customWidth="1"/>
    <col min="13324" max="13324" width="59.140625" style="1" customWidth="1"/>
    <col min="13325" max="13325" width="63.28515625" style="1" customWidth="1"/>
    <col min="13326" max="13335" width="11.42578125" style="1"/>
    <col min="13336" max="13336" width="48.85546875" style="1" bestFit="1" customWidth="1"/>
    <col min="13337" max="13567" width="11.42578125" style="1"/>
    <col min="13568" max="13568" width="22.140625" style="1" customWidth="1"/>
    <col min="13569" max="13569" width="86.5703125" style="1" customWidth="1"/>
    <col min="13570" max="13570" width="95.5703125" style="1" customWidth="1"/>
    <col min="13571" max="13571" width="126.7109375" style="1" customWidth="1"/>
    <col min="13572" max="13572" width="246.7109375" style="1" customWidth="1"/>
    <col min="13573" max="13573" width="0.5703125" style="1" customWidth="1"/>
    <col min="13574" max="13574" width="60.28515625" style="1" customWidth="1"/>
    <col min="13575" max="13575" width="67.28515625" style="1" bestFit="1" customWidth="1"/>
    <col min="13576" max="13576" width="63.85546875" style="1" customWidth="1"/>
    <col min="13577" max="13577" width="51.5703125" style="1" customWidth="1"/>
    <col min="13578" max="13578" width="50.7109375" style="1" customWidth="1"/>
    <col min="13579" max="13579" width="45.5703125" style="1" bestFit="1" customWidth="1"/>
    <col min="13580" max="13580" width="59.140625" style="1" customWidth="1"/>
    <col min="13581" max="13581" width="63.28515625" style="1" customWidth="1"/>
    <col min="13582" max="13591" width="11.42578125" style="1"/>
    <col min="13592" max="13592" width="48.85546875" style="1" bestFit="1" customWidth="1"/>
    <col min="13593" max="13823" width="11.42578125" style="1"/>
    <col min="13824" max="13824" width="22.140625" style="1" customWidth="1"/>
    <col min="13825" max="13825" width="86.5703125" style="1" customWidth="1"/>
    <col min="13826" max="13826" width="95.5703125" style="1" customWidth="1"/>
    <col min="13827" max="13827" width="126.7109375" style="1" customWidth="1"/>
    <col min="13828" max="13828" width="246.7109375" style="1" customWidth="1"/>
    <col min="13829" max="13829" width="0.5703125" style="1" customWidth="1"/>
    <col min="13830" max="13830" width="60.28515625" style="1" customWidth="1"/>
    <col min="13831" max="13831" width="67.28515625" style="1" bestFit="1" customWidth="1"/>
    <col min="13832" max="13832" width="63.85546875" style="1" customWidth="1"/>
    <col min="13833" max="13833" width="51.5703125" style="1" customWidth="1"/>
    <col min="13834" max="13834" width="50.7109375" style="1" customWidth="1"/>
    <col min="13835" max="13835" width="45.5703125" style="1" bestFit="1" customWidth="1"/>
    <col min="13836" max="13836" width="59.140625" style="1" customWidth="1"/>
    <col min="13837" max="13837" width="63.28515625" style="1" customWidth="1"/>
    <col min="13838" max="13847" width="11.42578125" style="1"/>
    <col min="13848" max="13848" width="48.85546875" style="1" bestFit="1" customWidth="1"/>
    <col min="13849" max="14079" width="11.42578125" style="1"/>
    <col min="14080" max="14080" width="22.140625" style="1" customWidth="1"/>
    <col min="14081" max="14081" width="86.5703125" style="1" customWidth="1"/>
    <col min="14082" max="14082" width="95.5703125" style="1" customWidth="1"/>
    <col min="14083" max="14083" width="126.7109375" style="1" customWidth="1"/>
    <col min="14084" max="14084" width="246.7109375" style="1" customWidth="1"/>
    <col min="14085" max="14085" width="0.5703125" style="1" customWidth="1"/>
    <col min="14086" max="14086" width="60.28515625" style="1" customWidth="1"/>
    <col min="14087" max="14087" width="67.28515625" style="1" bestFit="1" customWidth="1"/>
    <col min="14088" max="14088" width="63.85546875" style="1" customWidth="1"/>
    <col min="14089" max="14089" width="51.5703125" style="1" customWidth="1"/>
    <col min="14090" max="14090" width="50.7109375" style="1" customWidth="1"/>
    <col min="14091" max="14091" width="45.5703125" style="1" bestFit="1" customWidth="1"/>
    <col min="14092" max="14092" width="59.140625" style="1" customWidth="1"/>
    <col min="14093" max="14093" width="63.28515625" style="1" customWidth="1"/>
    <col min="14094" max="14103" width="11.42578125" style="1"/>
    <col min="14104" max="14104" width="48.85546875" style="1" bestFit="1" customWidth="1"/>
    <col min="14105" max="14335" width="11.42578125" style="1"/>
    <col min="14336" max="14336" width="22.140625" style="1" customWidth="1"/>
    <col min="14337" max="14337" width="86.5703125" style="1" customWidth="1"/>
    <col min="14338" max="14338" width="95.5703125" style="1" customWidth="1"/>
    <col min="14339" max="14339" width="126.7109375" style="1" customWidth="1"/>
    <col min="14340" max="14340" width="246.7109375" style="1" customWidth="1"/>
    <col min="14341" max="14341" width="0.5703125" style="1" customWidth="1"/>
    <col min="14342" max="14342" width="60.28515625" style="1" customWidth="1"/>
    <col min="14343" max="14343" width="67.28515625" style="1" bestFit="1" customWidth="1"/>
    <col min="14344" max="14344" width="63.85546875" style="1" customWidth="1"/>
    <col min="14345" max="14345" width="51.5703125" style="1" customWidth="1"/>
    <col min="14346" max="14346" width="50.7109375" style="1" customWidth="1"/>
    <col min="14347" max="14347" width="45.5703125" style="1" bestFit="1" customWidth="1"/>
    <col min="14348" max="14348" width="59.140625" style="1" customWidth="1"/>
    <col min="14349" max="14349" width="63.28515625" style="1" customWidth="1"/>
    <col min="14350" max="14359" width="11.42578125" style="1"/>
    <col min="14360" max="14360" width="48.85546875" style="1" bestFit="1" customWidth="1"/>
    <col min="14361" max="14591" width="11.42578125" style="1"/>
    <col min="14592" max="14592" width="22.140625" style="1" customWidth="1"/>
    <col min="14593" max="14593" width="86.5703125" style="1" customWidth="1"/>
    <col min="14594" max="14594" width="95.5703125" style="1" customWidth="1"/>
    <col min="14595" max="14595" width="126.7109375" style="1" customWidth="1"/>
    <col min="14596" max="14596" width="246.7109375" style="1" customWidth="1"/>
    <col min="14597" max="14597" width="0.5703125" style="1" customWidth="1"/>
    <col min="14598" max="14598" width="60.28515625" style="1" customWidth="1"/>
    <col min="14599" max="14599" width="67.28515625" style="1" bestFit="1" customWidth="1"/>
    <col min="14600" max="14600" width="63.85546875" style="1" customWidth="1"/>
    <col min="14601" max="14601" width="51.5703125" style="1" customWidth="1"/>
    <col min="14602" max="14602" width="50.7109375" style="1" customWidth="1"/>
    <col min="14603" max="14603" width="45.5703125" style="1" bestFit="1" customWidth="1"/>
    <col min="14604" max="14604" width="59.140625" style="1" customWidth="1"/>
    <col min="14605" max="14605" width="63.28515625" style="1" customWidth="1"/>
    <col min="14606" max="14615" width="11.42578125" style="1"/>
    <col min="14616" max="14616" width="48.85546875" style="1" bestFit="1" customWidth="1"/>
    <col min="14617" max="14847" width="11.42578125" style="1"/>
    <col min="14848" max="14848" width="22.140625" style="1" customWidth="1"/>
    <col min="14849" max="14849" width="86.5703125" style="1" customWidth="1"/>
    <col min="14850" max="14850" width="95.5703125" style="1" customWidth="1"/>
    <col min="14851" max="14851" width="126.7109375" style="1" customWidth="1"/>
    <col min="14852" max="14852" width="246.7109375" style="1" customWidth="1"/>
    <col min="14853" max="14853" width="0.5703125" style="1" customWidth="1"/>
    <col min="14854" max="14854" width="60.28515625" style="1" customWidth="1"/>
    <col min="14855" max="14855" width="67.28515625" style="1" bestFit="1" customWidth="1"/>
    <col min="14856" max="14856" width="63.85546875" style="1" customWidth="1"/>
    <col min="14857" max="14857" width="51.5703125" style="1" customWidth="1"/>
    <col min="14858" max="14858" width="50.7109375" style="1" customWidth="1"/>
    <col min="14859" max="14859" width="45.5703125" style="1" bestFit="1" customWidth="1"/>
    <col min="14860" max="14860" width="59.140625" style="1" customWidth="1"/>
    <col min="14861" max="14861" width="63.28515625" style="1" customWidth="1"/>
    <col min="14862" max="14871" width="11.42578125" style="1"/>
    <col min="14872" max="14872" width="48.85546875" style="1" bestFit="1" customWidth="1"/>
    <col min="14873" max="15103" width="11.42578125" style="1"/>
    <col min="15104" max="15104" width="22.140625" style="1" customWidth="1"/>
    <col min="15105" max="15105" width="86.5703125" style="1" customWidth="1"/>
    <col min="15106" max="15106" width="95.5703125" style="1" customWidth="1"/>
    <col min="15107" max="15107" width="126.7109375" style="1" customWidth="1"/>
    <col min="15108" max="15108" width="246.7109375" style="1" customWidth="1"/>
    <col min="15109" max="15109" width="0.5703125" style="1" customWidth="1"/>
    <col min="15110" max="15110" width="60.28515625" style="1" customWidth="1"/>
    <col min="15111" max="15111" width="67.28515625" style="1" bestFit="1" customWidth="1"/>
    <col min="15112" max="15112" width="63.85546875" style="1" customWidth="1"/>
    <col min="15113" max="15113" width="51.5703125" style="1" customWidth="1"/>
    <col min="15114" max="15114" width="50.7109375" style="1" customWidth="1"/>
    <col min="15115" max="15115" width="45.5703125" style="1" bestFit="1" customWidth="1"/>
    <col min="15116" max="15116" width="59.140625" style="1" customWidth="1"/>
    <col min="15117" max="15117" width="63.28515625" style="1" customWidth="1"/>
    <col min="15118" max="15127" width="11.42578125" style="1"/>
    <col min="15128" max="15128" width="48.85546875" style="1" bestFit="1" customWidth="1"/>
    <col min="15129" max="15359" width="11.42578125" style="1"/>
    <col min="15360" max="15360" width="22.140625" style="1" customWidth="1"/>
    <col min="15361" max="15361" width="86.5703125" style="1" customWidth="1"/>
    <col min="15362" max="15362" width="95.5703125" style="1" customWidth="1"/>
    <col min="15363" max="15363" width="126.7109375" style="1" customWidth="1"/>
    <col min="15364" max="15364" width="246.7109375" style="1" customWidth="1"/>
    <col min="15365" max="15365" width="0.5703125" style="1" customWidth="1"/>
    <col min="15366" max="15366" width="60.28515625" style="1" customWidth="1"/>
    <col min="15367" max="15367" width="67.28515625" style="1" bestFit="1" customWidth="1"/>
    <col min="15368" max="15368" width="63.85546875" style="1" customWidth="1"/>
    <col min="15369" max="15369" width="51.5703125" style="1" customWidth="1"/>
    <col min="15370" max="15370" width="50.7109375" style="1" customWidth="1"/>
    <col min="15371" max="15371" width="45.5703125" style="1" bestFit="1" customWidth="1"/>
    <col min="15372" max="15372" width="59.140625" style="1" customWidth="1"/>
    <col min="15373" max="15373" width="63.28515625" style="1" customWidth="1"/>
    <col min="15374" max="15383" width="11.42578125" style="1"/>
    <col min="15384" max="15384" width="48.85546875" style="1" bestFit="1" customWidth="1"/>
    <col min="15385" max="15615" width="11.42578125" style="1"/>
    <col min="15616" max="15616" width="22.140625" style="1" customWidth="1"/>
    <col min="15617" max="15617" width="86.5703125" style="1" customWidth="1"/>
    <col min="15618" max="15618" width="95.5703125" style="1" customWidth="1"/>
    <col min="15619" max="15619" width="126.7109375" style="1" customWidth="1"/>
    <col min="15620" max="15620" width="246.7109375" style="1" customWidth="1"/>
    <col min="15621" max="15621" width="0.5703125" style="1" customWidth="1"/>
    <col min="15622" max="15622" width="60.28515625" style="1" customWidth="1"/>
    <col min="15623" max="15623" width="67.28515625" style="1" bestFit="1" customWidth="1"/>
    <col min="15624" max="15624" width="63.85546875" style="1" customWidth="1"/>
    <col min="15625" max="15625" width="51.5703125" style="1" customWidth="1"/>
    <col min="15626" max="15626" width="50.7109375" style="1" customWidth="1"/>
    <col min="15627" max="15627" width="45.5703125" style="1" bestFit="1" customWidth="1"/>
    <col min="15628" max="15628" width="59.140625" style="1" customWidth="1"/>
    <col min="15629" max="15629" width="63.28515625" style="1" customWidth="1"/>
    <col min="15630" max="15639" width="11.42578125" style="1"/>
    <col min="15640" max="15640" width="48.85546875" style="1" bestFit="1" customWidth="1"/>
    <col min="15641" max="15871" width="11.42578125" style="1"/>
    <col min="15872" max="15872" width="22.140625" style="1" customWidth="1"/>
    <col min="15873" max="15873" width="86.5703125" style="1" customWidth="1"/>
    <col min="15874" max="15874" width="95.5703125" style="1" customWidth="1"/>
    <col min="15875" max="15875" width="126.7109375" style="1" customWidth="1"/>
    <col min="15876" max="15876" width="246.7109375" style="1" customWidth="1"/>
    <col min="15877" max="15877" width="0.5703125" style="1" customWidth="1"/>
    <col min="15878" max="15878" width="60.28515625" style="1" customWidth="1"/>
    <col min="15879" max="15879" width="67.28515625" style="1" bestFit="1" customWidth="1"/>
    <col min="15880" max="15880" width="63.85546875" style="1" customWidth="1"/>
    <col min="15881" max="15881" width="51.5703125" style="1" customWidth="1"/>
    <col min="15882" max="15882" width="50.7109375" style="1" customWidth="1"/>
    <col min="15883" max="15883" width="45.5703125" style="1" bestFit="1" customWidth="1"/>
    <col min="15884" max="15884" width="59.140625" style="1" customWidth="1"/>
    <col min="15885" max="15885" width="63.28515625" style="1" customWidth="1"/>
    <col min="15886" max="15895" width="11.42578125" style="1"/>
    <col min="15896" max="15896" width="48.85546875" style="1" bestFit="1" customWidth="1"/>
    <col min="15897" max="16127" width="11.42578125" style="1"/>
    <col min="16128" max="16128" width="22.140625" style="1" customWidth="1"/>
    <col min="16129" max="16129" width="86.5703125" style="1" customWidth="1"/>
    <col min="16130" max="16130" width="95.5703125" style="1" customWidth="1"/>
    <col min="16131" max="16131" width="126.7109375" style="1" customWidth="1"/>
    <col min="16132" max="16132" width="246.7109375" style="1" customWidth="1"/>
    <col min="16133" max="16133" width="0.5703125" style="1" customWidth="1"/>
    <col min="16134" max="16134" width="60.28515625" style="1" customWidth="1"/>
    <col min="16135" max="16135" width="67.28515625" style="1" bestFit="1" customWidth="1"/>
    <col min="16136" max="16136" width="63.85546875" style="1" customWidth="1"/>
    <col min="16137" max="16137" width="51.5703125" style="1" customWidth="1"/>
    <col min="16138" max="16138" width="50.7109375" style="1" customWidth="1"/>
    <col min="16139" max="16139" width="45.5703125" style="1" bestFit="1" customWidth="1"/>
    <col min="16140" max="16140" width="59.140625" style="1" customWidth="1"/>
    <col min="16141" max="16141" width="63.28515625" style="1" customWidth="1"/>
    <col min="16142" max="16151" width="11.42578125" style="1"/>
    <col min="16152" max="16152" width="48.85546875" style="1" bestFit="1" customWidth="1"/>
    <col min="16153" max="16384" width="11.42578125" style="1"/>
  </cols>
  <sheetData>
    <row r="1" spans="1:13" ht="61.5" x14ac:dyDescent="0.9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61.5" x14ac:dyDescent="0.9">
      <c r="A2" s="109" t="s">
        <v>124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61.5" x14ac:dyDescent="0.9">
      <c r="A3" s="109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62.25" thickBot="1" x14ac:dyDescent="0.9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2.25" thickBot="1" x14ac:dyDescent="0.75">
      <c r="A5" s="101" t="s">
        <v>1</v>
      </c>
      <c r="B5" s="97" t="s">
        <v>2</v>
      </c>
      <c r="C5" s="98" t="s">
        <v>3</v>
      </c>
      <c r="D5" s="99" t="s">
        <v>4</v>
      </c>
      <c r="E5" s="98" t="s">
        <v>5</v>
      </c>
      <c r="F5" s="98" t="s">
        <v>6</v>
      </c>
      <c r="G5" s="98" t="s">
        <v>7</v>
      </c>
      <c r="H5" s="100" t="s">
        <v>8</v>
      </c>
      <c r="I5" s="101" t="s">
        <v>9</v>
      </c>
      <c r="J5" s="102" t="s">
        <v>10</v>
      </c>
      <c r="K5" s="103" t="s">
        <v>11</v>
      </c>
      <c r="L5" s="98" t="s">
        <v>12</v>
      </c>
      <c r="M5" s="104" t="s">
        <v>13</v>
      </c>
    </row>
    <row r="6" spans="1:13" ht="157.5" customHeight="1" x14ac:dyDescent="0.7">
      <c r="A6" s="51">
        <v>1</v>
      </c>
      <c r="B6" s="52" t="s">
        <v>14</v>
      </c>
      <c r="C6" s="94" t="s">
        <v>15</v>
      </c>
      <c r="D6" s="53" t="s">
        <v>16</v>
      </c>
      <c r="E6" s="54" t="s">
        <v>17</v>
      </c>
      <c r="F6" s="55">
        <v>42557</v>
      </c>
      <c r="G6" s="55">
        <v>42557</v>
      </c>
      <c r="H6" s="58"/>
      <c r="I6" s="95"/>
      <c r="J6" s="58"/>
      <c r="K6" s="58"/>
      <c r="L6" s="96">
        <v>34220</v>
      </c>
      <c r="M6" s="58">
        <f>+SUM(H6:L6)</f>
        <v>34220</v>
      </c>
    </row>
    <row r="7" spans="1:13" s="6" customFormat="1" ht="155.25" customHeight="1" x14ac:dyDescent="0.7">
      <c r="A7" s="33">
        <v>2</v>
      </c>
      <c r="B7" s="3" t="s">
        <v>97</v>
      </c>
      <c r="C7" s="4" t="s">
        <v>18</v>
      </c>
      <c r="D7" s="5" t="s">
        <v>19</v>
      </c>
      <c r="E7" s="34" t="s">
        <v>17</v>
      </c>
      <c r="F7" s="35">
        <v>42633</v>
      </c>
      <c r="G7" s="35">
        <v>42633</v>
      </c>
      <c r="H7" s="36"/>
      <c r="I7" s="37"/>
      <c r="J7" s="36"/>
      <c r="K7" s="36"/>
      <c r="L7" s="36">
        <v>43660</v>
      </c>
      <c r="M7" s="36">
        <f t="shared" ref="M7:M60" si="0">+SUM(H7:L7)</f>
        <v>43660</v>
      </c>
    </row>
    <row r="8" spans="1:13" ht="207" customHeight="1" x14ac:dyDescent="0.7">
      <c r="A8" s="33">
        <v>3</v>
      </c>
      <c r="B8" s="3" t="s">
        <v>98</v>
      </c>
      <c r="C8" s="4" t="s">
        <v>21</v>
      </c>
      <c r="D8" s="5" t="s">
        <v>22</v>
      </c>
      <c r="E8" s="34" t="s">
        <v>17</v>
      </c>
      <c r="F8" s="35">
        <v>42858</v>
      </c>
      <c r="G8" s="35">
        <v>42860</v>
      </c>
      <c r="H8" s="36"/>
      <c r="I8" s="36" t="s">
        <v>20</v>
      </c>
      <c r="J8" s="36"/>
      <c r="K8" s="36"/>
      <c r="L8" s="36">
        <v>50000</v>
      </c>
      <c r="M8" s="36">
        <f t="shared" si="0"/>
        <v>50000</v>
      </c>
    </row>
    <row r="9" spans="1:13" ht="255.75" customHeight="1" x14ac:dyDescent="0.7">
      <c r="A9" s="33">
        <v>4</v>
      </c>
      <c r="B9" s="3" t="s">
        <v>99</v>
      </c>
      <c r="C9" s="4" t="s">
        <v>23</v>
      </c>
      <c r="D9" s="5" t="s">
        <v>24</v>
      </c>
      <c r="E9" s="34" t="s">
        <v>17</v>
      </c>
      <c r="F9" s="35">
        <v>43006</v>
      </c>
      <c r="G9" s="35">
        <v>43006</v>
      </c>
      <c r="H9" s="36"/>
      <c r="I9" s="36" t="s">
        <v>25</v>
      </c>
      <c r="J9" s="36"/>
      <c r="K9" s="36"/>
      <c r="L9" s="36">
        <v>46557.2</v>
      </c>
      <c r="M9" s="36">
        <f t="shared" si="0"/>
        <v>46557.2</v>
      </c>
    </row>
    <row r="10" spans="1:13" ht="159.75" customHeight="1" x14ac:dyDescent="0.7">
      <c r="A10" s="33">
        <v>5</v>
      </c>
      <c r="B10" s="3" t="s">
        <v>26</v>
      </c>
      <c r="C10" s="4" t="s">
        <v>27</v>
      </c>
      <c r="D10" s="5" t="s">
        <v>28</v>
      </c>
      <c r="E10" s="34"/>
      <c r="F10" s="35">
        <v>43420</v>
      </c>
      <c r="G10" s="35">
        <v>43420</v>
      </c>
      <c r="H10" s="36"/>
      <c r="I10" s="36"/>
      <c r="J10" s="36"/>
      <c r="K10" s="36"/>
      <c r="L10" s="36">
        <v>17110</v>
      </c>
      <c r="M10" s="36">
        <f t="shared" si="0"/>
        <v>17110</v>
      </c>
    </row>
    <row r="11" spans="1:13" s="6" customFormat="1" ht="163.5" customHeight="1" x14ac:dyDescent="0.7">
      <c r="A11" s="33">
        <v>6</v>
      </c>
      <c r="B11" s="3" t="s">
        <v>30</v>
      </c>
      <c r="C11" s="5" t="s">
        <v>29</v>
      </c>
      <c r="D11" s="5" t="s">
        <v>89</v>
      </c>
      <c r="E11" s="34"/>
      <c r="F11" s="35">
        <v>43557</v>
      </c>
      <c r="G11" s="35">
        <v>43564</v>
      </c>
      <c r="H11" s="36"/>
      <c r="I11" s="37"/>
      <c r="J11" s="36"/>
      <c r="K11" s="36"/>
      <c r="L11" s="36">
        <v>81416.67</v>
      </c>
      <c r="M11" s="36">
        <f t="shared" si="0"/>
        <v>81416.67</v>
      </c>
    </row>
    <row r="12" spans="1:13" s="6" customFormat="1" ht="174.75" customHeight="1" x14ac:dyDescent="0.9">
      <c r="A12" s="33">
        <v>7</v>
      </c>
      <c r="B12" s="3" t="s">
        <v>31</v>
      </c>
      <c r="C12" s="5" t="s">
        <v>29</v>
      </c>
      <c r="D12" s="5" t="s">
        <v>90</v>
      </c>
      <c r="E12" s="34"/>
      <c r="F12" s="35">
        <v>43587</v>
      </c>
      <c r="G12" s="35">
        <v>43602</v>
      </c>
      <c r="H12" s="38"/>
      <c r="I12" s="37"/>
      <c r="J12" s="36"/>
      <c r="K12" s="36"/>
      <c r="L12" s="36">
        <v>81416.67</v>
      </c>
      <c r="M12" s="36">
        <f t="shared" si="0"/>
        <v>81416.67</v>
      </c>
    </row>
    <row r="13" spans="1:13" ht="126" customHeight="1" x14ac:dyDescent="0.7">
      <c r="A13" s="33">
        <v>8</v>
      </c>
      <c r="B13" s="3" t="s">
        <v>32</v>
      </c>
      <c r="C13" s="5" t="s">
        <v>33</v>
      </c>
      <c r="D13" s="5" t="s">
        <v>34</v>
      </c>
      <c r="E13" s="34"/>
      <c r="F13" s="35">
        <v>43598</v>
      </c>
      <c r="G13" s="35">
        <v>43598</v>
      </c>
      <c r="H13" s="36"/>
      <c r="I13" s="37"/>
      <c r="J13" s="36"/>
      <c r="K13" s="36"/>
      <c r="L13" s="36">
        <v>48163.62</v>
      </c>
      <c r="M13" s="36">
        <f t="shared" si="0"/>
        <v>48163.62</v>
      </c>
    </row>
    <row r="14" spans="1:13" s="6" customFormat="1" ht="173.25" customHeight="1" x14ac:dyDescent="0.9">
      <c r="A14" s="33">
        <v>9</v>
      </c>
      <c r="B14" s="3" t="s">
        <v>35</v>
      </c>
      <c r="C14" s="5" t="s">
        <v>29</v>
      </c>
      <c r="D14" s="5" t="s">
        <v>91</v>
      </c>
      <c r="E14" s="34"/>
      <c r="F14" s="35">
        <v>43630</v>
      </c>
      <c r="G14" s="35">
        <v>43630</v>
      </c>
      <c r="H14" s="38"/>
      <c r="I14" s="37"/>
      <c r="J14" s="36"/>
      <c r="K14" s="36"/>
      <c r="L14" s="36">
        <v>81416.67</v>
      </c>
      <c r="M14" s="36">
        <f t="shared" si="0"/>
        <v>81416.67</v>
      </c>
    </row>
    <row r="15" spans="1:13" ht="146.25" hidden="1" customHeight="1" x14ac:dyDescent="0.9">
      <c r="A15" s="33"/>
      <c r="B15" s="3"/>
      <c r="C15" s="5"/>
      <c r="D15" s="5"/>
      <c r="E15" s="34"/>
      <c r="F15" s="35"/>
      <c r="G15" s="35"/>
      <c r="H15" s="39"/>
      <c r="I15" s="37"/>
      <c r="J15" s="36"/>
      <c r="K15" s="36"/>
      <c r="L15" s="36"/>
      <c r="M15" s="36"/>
    </row>
    <row r="16" spans="1:13" s="6" customFormat="1" ht="173.25" customHeight="1" x14ac:dyDescent="0.9">
      <c r="A16" s="33">
        <v>10</v>
      </c>
      <c r="B16" s="3" t="s">
        <v>36</v>
      </c>
      <c r="C16" s="5" t="s">
        <v>29</v>
      </c>
      <c r="D16" s="5" t="s">
        <v>92</v>
      </c>
      <c r="E16" s="34"/>
      <c r="F16" s="35">
        <v>43650</v>
      </c>
      <c r="G16" s="35">
        <v>43657</v>
      </c>
      <c r="H16" s="39"/>
      <c r="I16" s="37"/>
      <c r="J16" s="36"/>
      <c r="K16" s="36"/>
      <c r="L16" s="36">
        <v>81416.67</v>
      </c>
      <c r="M16" s="36">
        <f t="shared" si="0"/>
        <v>81416.67</v>
      </c>
    </row>
    <row r="17" spans="1:13" s="6" customFormat="1" ht="204" customHeight="1" x14ac:dyDescent="0.9">
      <c r="A17" s="33">
        <v>11</v>
      </c>
      <c r="B17" s="3" t="s">
        <v>37</v>
      </c>
      <c r="C17" s="5" t="s">
        <v>29</v>
      </c>
      <c r="D17" s="5" t="s">
        <v>93</v>
      </c>
      <c r="E17" s="34"/>
      <c r="F17" s="35">
        <v>43683</v>
      </c>
      <c r="G17" s="35">
        <v>43683</v>
      </c>
      <c r="H17" s="39"/>
      <c r="I17" s="37"/>
      <c r="J17" s="36"/>
      <c r="K17" s="36"/>
      <c r="L17" s="39">
        <v>81416.67</v>
      </c>
      <c r="M17" s="36">
        <f t="shared" si="0"/>
        <v>81416.67</v>
      </c>
    </row>
    <row r="18" spans="1:13" s="6" customFormat="1" ht="155.25" customHeight="1" x14ac:dyDescent="0.9">
      <c r="A18" s="33">
        <v>12</v>
      </c>
      <c r="B18" s="3" t="s">
        <v>38</v>
      </c>
      <c r="C18" s="5" t="s">
        <v>29</v>
      </c>
      <c r="D18" s="5" t="s">
        <v>94</v>
      </c>
      <c r="E18" s="34"/>
      <c r="F18" s="35">
        <v>43728</v>
      </c>
      <c r="G18" s="35">
        <v>43728</v>
      </c>
      <c r="H18" s="39"/>
      <c r="I18" s="37"/>
      <c r="J18" s="36"/>
      <c r="K18" s="36"/>
      <c r="L18" s="39">
        <v>81416.67</v>
      </c>
      <c r="M18" s="36">
        <f t="shared" si="0"/>
        <v>81416.67</v>
      </c>
    </row>
    <row r="19" spans="1:13" s="6" customFormat="1" ht="153" customHeight="1" x14ac:dyDescent="0.9">
      <c r="A19" s="33">
        <v>13</v>
      </c>
      <c r="B19" s="3" t="s">
        <v>39</v>
      </c>
      <c r="C19" s="5" t="s">
        <v>29</v>
      </c>
      <c r="D19" s="5" t="s">
        <v>95</v>
      </c>
      <c r="E19" s="34"/>
      <c r="F19" s="35">
        <v>43749</v>
      </c>
      <c r="G19" s="35">
        <v>43749</v>
      </c>
      <c r="H19" s="39"/>
      <c r="I19" s="37"/>
      <c r="J19" s="36"/>
      <c r="K19" s="36"/>
      <c r="L19" s="39">
        <v>81416.67</v>
      </c>
      <c r="M19" s="36">
        <f t="shared" si="0"/>
        <v>81416.67</v>
      </c>
    </row>
    <row r="20" spans="1:13" s="6" customFormat="1" ht="156" customHeight="1" x14ac:dyDescent="0.9">
      <c r="A20" s="33">
        <v>14</v>
      </c>
      <c r="B20" s="3" t="s">
        <v>40</v>
      </c>
      <c r="C20" s="5" t="s">
        <v>29</v>
      </c>
      <c r="D20" s="5" t="s">
        <v>41</v>
      </c>
      <c r="E20" s="34"/>
      <c r="F20" s="35">
        <v>43902</v>
      </c>
      <c r="G20" s="35">
        <v>43902</v>
      </c>
      <c r="H20" s="39"/>
      <c r="I20" s="40"/>
      <c r="J20" s="39"/>
      <c r="K20" s="36"/>
      <c r="L20" s="36">
        <v>711000</v>
      </c>
      <c r="M20" s="36">
        <f t="shared" si="0"/>
        <v>711000</v>
      </c>
    </row>
    <row r="21" spans="1:13" s="6" customFormat="1" ht="208.5" customHeight="1" x14ac:dyDescent="0.9">
      <c r="A21" s="33">
        <v>15</v>
      </c>
      <c r="B21" s="3" t="s">
        <v>42</v>
      </c>
      <c r="C21" s="5" t="s">
        <v>29</v>
      </c>
      <c r="D21" s="5" t="s">
        <v>43</v>
      </c>
      <c r="E21" s="34"/>
      <c r="F21" s="35">
        <v>43902</v>
      </c>
      <c r="G21" s="35">
        <v>43902</v>
      </c>
      <c r="H21" s="39"/>
      <c r="I21" s="40"/>
      <c r="J21" s="39"/>
      <c r="K21" s="36"/>
      <c r="L21" s="36">
        <v>711000</v>
      </c>
      <c r="M21" s="36">
        <f t="shared" si="0"/>
        <v>711000</v>
      </c>
    </row>
    <row r="22" spans="1:13" s="6" customFormat="1" ht="191.25" customHeight="1" x14ac:dyDescent="0.9">
      <c r="A22" s="33">
        <v>16</v>
      </c>
      <c r="B22" s="3" t="s">
        <v>44</v>
      </c>
      <c r="C22" s="5" t="s">
        <v>29</v>
      </c>
      <c r="D22" s="5" t="s">
        <v>45</v>
      </c>
      <c r="E22" s="34"/>
      <c r="F22" s="35">
        <v>43902</v>
      </c>
      <c r="G22" s="35">
        <v>43902</v>
      </c>
      <c r="H22" s="39"/>
      <c r="I22" s="40"/>
      <c r="J22" s="39"/>
      <c r="K22" s="36"/>
      <c r="L22" s="36">
        <v>711000</v>
      </c>
      <c r="M22" s="36">
        <f t="shared" si="0"/>
        <v>711000</v>
      </c>
    </row>
    <row r="23" spans="1:13" s="6" customFormat="1" ht="186" customHeight="1" thickBot="1" x14ac:dyDescent="0.95">
      <c r="A23" s="47">
        <v>17</v>
      </c>
      <c r="B23" s="82" t="s">
        <v>46</v>
      </c>
      <c r="C23" s="48" t="s">
        <v>29</v>
      </c>
      <c r="D23" s="48" t="s">
        <v>47</v>
      </c>
      <c r="E23" s="83"/>
      <c r="F23" s="49">
        <v>43958</v>
      </c>
      <c r="G23" s="49">
        <v>43958</v>
      </c>
      <c r="H23" s="84"/>
      <c r="I23" s="61"/>
      <c r="J23" s="84"/>
      <c r="K23" s="50"/>
      <c r="L23" s="50">
        <v>711000</v>
      </c>
      <c r="M23" s="50">
        <f t="shared" si="0"/>
        <v>711000</v>
      </c>
    </row>
    <row r="24" spans="1:13" s="6" customFormat="1" ht="201" customHeight="1" thickBot="1" x14ac:dyDescent="0.95">
      <c r="A24" s="85">
        <v>18</v>
      </c>
      <c r="B24" s="86" t="s">
        <v>48</v>
      </c>
      <c r="C24" s="87" t="s">
        <v>29</v>
      </c>
      <c r="D24" s="87" t="s">
        <v>49</v>
      </c>
      <c r="E24" s="88"/>
      <c r="F24" s="89">
        <v>43958</v>
      </c>
      <c r="G24" s="89">
        <v>43958</v>
      </c>
      <c r="H24" s="90"/>
      <c r="I24" s="91"/>
      <c r="J24" s="90"/>
      <c r="K24" s="92"/>
      <c r="L24" s="92">
        <v>711000</v>
      </c>
      <c r="M24" s="93">
        <f t="shared" si="0"/>
        <v>711000</v>
      </c>
    </row>
    <row r="25" spans="1:13" s="6" customFormat="1" ht="194.25" customHeight="1" x14ac:dyDescent="0.9">
      <c r="A25" s="51">
        <v>19</v>
      </c>
      <c r="B25" s="52" t="s">
        <v>50</v>
      </c>
      <c r="C25" s="53" t="s">
        <v>29</v>
      </c>
      <c r="D25" s="53" t="s">
        <v>51</v>
      </c>
      <c r="E25" s="54"/>
      <c r="F25" s="55">
        <v>43987</v>
      </c>
      <c r="G25" s="55">
        <v>43987</v>
      </c>
      <c r="H25" s="56"/>
      <c r="I25" s="57"/>
      <c r="J25" s="56"/>
      <c r="K25" s="58"/>
      <c r="L25" s="58">
        <v>711000</v>
      </c>
      <c r="M25" s="58">
        <f t="shared" si="0"/>
        <v>711000</v>
      </c>
    </row>
    <row r="26" spans="1:13" s="6" customFormat="1" ht="186" customHeight="1" x14ac:dyDescent="0.9">
      <c r="A26" s="33">
        <v>20</v>
      </c>
      <c r="B26" s="3" t="s">
        <v>52</v>
      </c>
      <c r="C26" s="5" t="s">
        <v>29</v>
      </c>
      <c r="D26" s="5" t="s">
        <v>53</v>
      </c>
      <c r="E26" s="34"/>
      <c r="F26" s="35">
        <v>44014</v>
      </c>
      <c r="G26" s="35">
        <v>44014</v>
      </c>
      <c r="H26" s="41"/>
      <c r="I26" s="40"/>
      <c r="J26" s="39"/>
      <c r="K26" s="36"/>
      <c r="L26" s="36">
        <v>711000</v>
      </c>
      <c r="M26" s="36">
        <f t="shared" si="0"/>
        <v>711000</v>
      </c>
    </row>
    <row r="27" spans="1:13" s="6" customFormat="1" ht="185.25" customHeight="1" x14ac:dyDescent="0.9">
      <c r="A27" s="33">
        <v>21</v>
      </c>
      <c r="B27" s="3" t="s">
        <v>54</v>
      </c>
      <c r="C27" s="5" t="s">
        <v>29</v>
      </c>
      <c r="D27" s="5" t="s">
        <v>55</v>
      </c>
      <c r="E27" s="34"/>
      <c r="F27" s="35">
        <v>44051</v>
      </c>
      <c r="G27" s="35">
        <v>44053</v>
      </c>
      <c r="H27" s="39"/>
      <c r="I27" s="40"/>
      <c r="J27" s="39"/>
      <c r="K27" s="36"/>
      <c r="L27" s="36">
        <v>711000</v>
      </c>
      <c r="M27" s="36">
        <f t="shared" si="0"/>
        <v>711000</v>
      </c>
    </row>
    <row r="28" spans="1:13" s="6" customFormat="1" ht="188.25" customHeight="1" x14ac:dyDescent="0.9">
      <c r="A28" s="33">
        <v>22</v>
      </c>
      <c r="B28" s="3" t="s">
        <v>56</v>
      </c>
      <c r="C28" s="5" t="s">
        <v>29</v>
      </c>
      <c r="D28" s="5" t="s">
        <v>57</v>
      </c>
      <c r="E28" s="34"/>
      <c r="F28" s="35">
        <v>44082</v>
      </c>
      <c r="G28" s="35">
        <v>44084</v>
      </c>
      <c r="H28" s="39"/>
      <c r="I28" s="40"/>
      <c r="J28" s="39"/>
      <c r="K28" s="36"/>
      <c r="L28" s="36">
        <v>711000</v>
      </c>
      <c r="M28" s="36">
        <f t="shared" si="0"/>
        <v>711000</v>
      </c>
    </row>
    <row r="29" spans="1:13" ht="186.75" customHeight="1" x14ac:dyDescent="0.9">
      <c r="A29" s="33">
        <v>23</v>
      </c>
      <c r="B29" s="3" t="s">
        <v>58</v>
      </c>
      <c r="C29" s="5" t="s">
        <v>29</v>
      </c>
      <c r="D29" s="5" t="s">
        <v>59</v>
      </c>
      <c r="E29" s="34"/>
      <c r="F29" s="35">
        <v>44112</v>
      </c>
      <c r="G29" s="35">
        <v>44112</v>
      </c>
      <c r="H29" s="41"/>
      <c r="I29" s="40"/>
      <c r="J29" s="39"/>
      <c r="K29" s="36"/>
      <c r="L29" s="36">
        <v>711000</v>
      </c>
      <c r="M29" s="36">
        <f t="shared" si="0"/>
        <v>711000</v>
      </c>
    </row>
    <row r="30" spans="1:13" ht="231" customHeight="1" x14ac:dyDescent="0.9">
      <c r="A30" s="33">
        <v>24</v>
      </c>
      <c r="B30" s="3" t="s">
        <v>60</v>
      </c>
      <c r="C30" s="5" t="s">
        <v>29</v>
      </c>
      <c r="D30" s="5" t="s">
        <v>61</v>
      </c>
      <c r="E30" s="34"/>
      <c r="F30" s="35">
        <v>44139</v>
      </c>
      <c r="G30" s="35">
        <v>44118</v>
      </c>
      <c r="H30" s="41"/>
      <c r="I30" s="40"/>
      <c r="J30" s="39"/>
      <c r="K30" s="36"/>
      <c r="L30" s="36">
        <v>711000</v>
      </c>
      <c r="M30" s="36">
        <f t="shared" si="0"/>
        <v>711000</v>
      </c>
    </row>
    <row r="31" spans="1:13" ht="174.75" customHeight="1" x14ac:dyDescent="0.9">
      <c r="A31" s="33">
        <v>25</v>
      </c>
      <c r="B31" s="3" t="s">
        <v>62</v>
      </c>
      <c r="C31" s="5" t="s">
        <v>29</v>
      </c>
      <c r="D31" s="5" t="s">
        <v>63</v>
      </c>
      <c r="E31" s="34"/>
      <c r="F31" s="35">
        <v>44172</v>
      </c>
      <c r="G31" s="35">
        <v>44172</v>
      </c>
      <c r="H31" s="41"/>
      <c r="I31" s="40"/>
      <c r="J31" s="39"/>
      <c r="K31" s="36"/>
      <c r="L31" s="36">
        <v>711000</v>
      </c>
      <c r="M31" s="36">
        <f t="shared" si="0"/>
        <v>711000</v>
      </c>
    </row>
    <row r="32" spans="1:13" ht="165" customHeight="1" x14ac:dyDescent="0.9">
      <c r="A32" s="33">
        <v>26</v>
      </c>
      <c r="B32" s="3" t="s">
        <v>64</v>
      </c>
      <c r="C32" s="5" t="s">
        <v>29</v>
      </c>
      <c r="D32" s="5" t="s">
        <v>65</v>
      </c>
      <c r="E32" s="34"/>
      <c r="F32" s="35">
        <v>44251</v>
      </c>
      <c r="G32" s="35">
        <v>44265</v>
      </c>
      <c r="H32" s="41"/>
      <c r="I32" s="40"/>
      <c r="J32" s="39"/>
      <c r="K32" s="36"/>
      <c r="L32" s="36">
        <v>10000</v>
      </c>
      <c r="M32" s="36">
        <f t="shared" si="0"/>
        <v>10000</v>
      </c>
    </row>
    <row r="33" spans="1:13" ht="156.75" customHeight="1" x14ac:dyDescent="0.9">
      <c r="A33" s="33">
        <v>27</v>
      </c>
      <c r="B33" s="3" t="s">
        <v>66</v>
      </c>
      <c r="C33" s="5" t="s">
        <v>29</v>
      </c>
      <c r="D33" s="5" t="s">
        <v>67</v>
      </c>
      <c r="E33" s="34"/>
      <c r="F33" s="35">
        <v>44253</v>
      </c>
      <c r="G33" s="35">
        <v>44265</v>
      </c>
      <c r="H33" s="41"/>
      <c r="I33" s="40"/>
      <c r="J33" s="39"/>
      <c r="K33" s="36"/>
      <c r="L33" s="36">
        <v>10000</v>
      </c>
      <c r="M33" s="36">
        <f t="shared" si="0"/>
        <v>10000</v>
      </c>
    </row>
    <row r="34" spans="1:13" ht="177.75" customHeight="1" x14ac:dyDescent="0.9">
      <c r="A34" s="33">
        <v>28</v>
      </c>
      <c r="B34" s="3" t="s">
        <v>68</v>
      </c>
      <c r="C34" s="5" t="s">
        <v>29</v>
      </c>
      <c r="D34" s="5" t="s">
        <v>69</v>
      </c>
      <c r="E34" s="34"/>
      <c r="F34" s="35">
        <v>44260</v>
      </c>
      <c r="G34" s="35">
        <v>44280</v>
      </c>
      <c r="H34" s="41"/>
      <c r="I34" s="40"/>
      <c r="J34" s="39"/>
      <c r="K34" s="36"/>
      <c r="L34" s="36">
        <v>10000</v>
      </c>
      <c r="M34" s="36">
        <f t="shared" si="0"/>
        <v>10000</v>
      </c>
    </row>
    <row r="35" spans="1:13" ht="139.5" customHeight="1" x14ac:dyDescent="0.9">
      <c r="A35" s="33">
        <v>29</v>
      </c>
      <c r="B35" s="3" t="s">
        <v>70</v>
      </c>
      <c r="C35" s="5" t="s">
        <v>29</v>
      </c>
      <c r="D35" s="5" t="s">
        <v>71</v>
      </c>
      <c r="E35" s="34"/>
      <c r="F35" s="35">
        <v>44299</v>
      </c>
      <c r="G35" s="35">
        <v>44302</v>
      </c>
      <c r="H35" s="41"/>
      <c r="I35" s="40"/>
      <c r="J35" s="39"/>
      <c r="K35" s="36"/>
      <c r="L35" s="36">
        <v>10000</v>
      </c>
      <c r="M35" s="36">
        <f t="shared" si="0"/>
        <v>10000</v>
      </c>
    </row>
    <row r="36" spans="1:13" ht="223.5" hidden="1" customHeight="1" x14ac:dyDescent="0.9">
      <c r="A36" s="33">
        <v>37</v>
      </c>
      <c r="B36" s="3"/>
      <c r="C36" s="5"/>
      <c r="D36" s="5"/>
      <c r="E36" s="42"/>
      <c r="F36" s="35"/>
      <c r="G36" s="35"/>
      <c r="H36" s="41">
        <v>0</v>
      </c>
      <c r="I36" s="40"/>
      <c r="J36" s="39"/>
      <c r="K36" s="36"/>
      <c r="L36" s="36"/>
      <c r="M36" s="36">
        <f t="shared" si="0"/>
        <v>0</v>
      </c>
    </row>
    <row r="37" spans="1:13" ht="156.75" customHeight="1" x14ac:dyDescent="0.9">
      <c r="A37" s="33">
        <v>30</v>
      </c>
      <c r="B37" s="3" t="s">
        <v>72</v>
      </c>
      <c r="C37" s="5" t="s">
        <v>29</v>
      </c>
      <c r="D37" s="5" t="s">
        <v>73</v>
      </c>
      <c r="E37" s="42">
        <v>44309</v>
      </c>
      <c r="F37" s="35">
        <v>44321</v>
      </c>
      <c r="G37" s="35">
        <v>44327</v>
      </c>
      <c r="H37" s="41"/>
      <c r="I37" s="40"/>
      <c r="J37" s="39"/>
      <c r="K37" s="36">
        <v>0</v>
      </c>
      <c r="L37" s="36">
        <v>10000</v>
      </c>
      <c r="M37" s="36">
        <f t="shared" si="0"/>
        <v>10000</v>
      </c>
    </row>
    <row r="38" spans="1:13" ht="192.75" hidden="1" customHeight="1" x14ac:dyDescent="0.9">
      <c r="A38" s="33">
        <v>40</v>
      </c>
      <c r="B38" s="3"/>
      <c r="C38" s="5"/>
      <c r="D38" s="5"/>
      <c r="E38" s="42"/>
      <c r="F38" s="35"/>
      <c r="G38" s="35"/>
      <c r="H38" s="41">
        <v>0</v>
      </c>
      <c r="I38" s="40"/>
      <c r="J38" s="39"/>
      <c r="K38" s="36"/>
      <c r="L38" s="36"/>
      <c r="M38" s="36">
        <f t="shared" si="0"/>
        <v>0</v>
      </c>
    </row>
    <row r="39" spans="1:13" ht="192.75" hidden="1" customHeight="1" x14ac:dyDescent="0.9">
      <c r="A39" s="33">
        <v>41</v>
      </c>
      <c r="B39" s="3"/>
      <c r="C39" s="5"/>
      <c r="D39" s="5"/>
      <c r="E39" s="42"/>
      <c r="F39" s="35"/>
      <c r="G39" s="35"/>
      <c r="H39" s="41"/>
      <c r="I39" s="40"/>
      <c r="J39" s="39"/>
      <c r="K39" s="36"/>
      <c r="L39" s="36"/>
      <c r="M39" s="36">
        <f t="shared" si="0"/>
        <v>0</v>
      </c>
    </row>
    <row r="40" spans="1:13" ht="158.25" hidden="1" customHeight="1" x14ac:dyDescent="0.9">
      <c r="A40" s="33">
        <v>42</v>
      </c>
      <c r="B40" s="3"/>
      <c r="C40" s="5"/>
      <c r="D40" s="5"/>
      <c r="E40" s="42"/>
      <c r="F40" s="35"/>
      <c r="G40" s="35"/>
      <c r="H40" s="43">
        <v>0</v>
      </c>
      <c r="I40" s="40"/>
      <c r="J40" s="39"/>
      <c r="K40" s="36"/>
      <c r="L40" s="36"/>
      <c r="M40" s="36">
        <f t="shared" si="0"/>
        <v>0</v>
      </c>
    </row>
    <row r="41" spans="1:13" ht="126.75" hidden="1" customHeight="1" x14ac:dyDescent="0.9">
      <c r="A41" s="33">
        <v>43</v>
      </c>
      <c r="B41" s="3"/>
      <c r="C41" s="5"/>
      <c r="D41" s="5"/>
      <c r="E41" s="42"/>
      <c r="F41" s="35"/>
      <c r="G41" s="35"/>
      <c r="H41" s="43">
        <v>0</v>
      </c>
      <c r="I41" s="40"/>
      <c r="J41" s="39"/>
      <c r="K41" s="36"/>
      <c r="L41" s="36"/>
      <c r="M41" s="36">
        <f t="shared" si="0"/>
        <v>0</v>
      </c>
    </row>
    <row r="42" spans="1:13" ht="129" hidden="1" customHeight="1" x14ac:dyDescent="0.9">
      <c r="A42" s="33">
        <v>44</v>
      </c>
      <c r="B42" s="3"/>
      <c r="C42" s="5"/>
      <c r="D42" s="5"/>
      <c r="E42" s="42"/>
      <c r="F42" s="35"/>
      <c r="G42" s="35"/>
      <c r="H42" s="41"/>
      <c r="I42" s="40">
        <v>0</v>
      </c>
      <c r="J42" s="39"/>
      <c r="K42" s="36"/>
      <c r="L42" s="36"/>
      <c r="M42" s="36">
        <f t="shared" si="0"/>
        <v>0</v>
      </c>
    </row>
    <row r="43" spans="1:13" ht="164.25" hidden="1" customHeight="1" x14ac:dyDescent="0.9">
      <c r="A43" s="33">
        <v>45</v>
      </c>
      <c r="B43" s="3"/>
      <c r="C43" s="5"/>
      <c r="D43" s="5"/>
      <c r="E43" s="42"/>
      <c r="F43" s="35"/>
      <c r="G43" s="35"/>
      <c r="H43" s="43">
        <v>0</v>
      </c>
      <c r="I43" s="40"/>
      <c r="J43" s="39"/>
      <c r="K43" s="36"/>
      <c r="L43" s="36"/>
      <c r="M43" s="36">
        <f t="shared" si="0"/>
        <v>0</v>
      </c>
    </row>
    <row r="44" spans="1:13" ht="61.5" hidden="1" x14ac:dyDescent="0.9">
      <c r="A44" s="33">
        <v>46</v>
      </c>
      <c r="B44" s="3"/>
      <c r="C44" s="5"/>
      <c r="D44" s="5"/>
      <c r="E44" s="42"/>
      <c r="F44" s="35"/>
      <c r="G44" s="35"/>
      <c r="H44" s="43">
        <v>0</v>
      </c>
      <c r="I44" s="40"/>
      <c r="J44" s="39"/>
      <c r="K44" s="36"/>
      <c r="L44" s="36"/>
      <c r="M44" s="36">
        <f t="shared" si="0"/>
        <v>0</v>
      </c>
    </row>
    <row r="45" spans="1:13" ht="61.5" hidden="1" x14ac:dyDescent="0.9">
      <c r="A45" s="33">
        <v>47</v>
      </c>
      <c r="B45" s="3"/>
      <c r="C45" s="5"/>
      <c r="D45" s="5"/>
      <c r="E45" s="42"/>
      <c r="F45" s="35"/>
      <c r="G45" s="35"/>
      <c r="H45" s="43">
        <v>0</v>
      </c>
      <c r="I45" s="40"/>
      <c r="J45" s="39"/>
      <c r="K45" s="36"/>
      <c r="L45" s="36"/>
      <c r="M45" s="36">
        <f t="shared" si="0"/>
        <v>0</v>
      </c>
    </row>
    <row r="46" spans="1:13" ht="168" customHeight="1" x14ac:dyDescent="0.9">
      <c r="A46" s="33">
        <v>31</v>
      </c>
      <c r="B46" s="3" t="s">
        <v>74</v>
      </c>
      <c r="C46" s="5" t="s">
        <v>29</v>
      </c>
      <c r="D46" s="5" t="s">
        <v>75</v>
      </c>
      <c r="E46" s="42"/>
      <c r="F46" s="35">
        <v>44351</v>
      </c>
      <c r="G46" s="35">
        <v>44358</v>
      </c>
      <c r="H46" s="41"/>
      <c r="I46" s="40"/>
      <c r="J46" s="39"/>
      <c r="K46" s="36">
        <v>0</v>
      </c>
      <c r="L46" s="36">
        <v>10000</v>
      </c>
      <c r="M46" s="36">
        <f t="shared" si="0"/>
        <v>10000</v>
      </c>
    </row>
    <row r="47" spans="1:13" ht="171" customHeight="1" x14ac:dyDescent="0.9">
      <c r="A47" s="33">
        <v>32</v>
      </c>
      <c r="B47" s="3" t="s">
        <v>76</v>
      </c>
      <c r="C47" s="5" t="s">
        <v>29</v>
      </c>
      <c r="D47" s="5" t="s">
        <v>77</v>
      </c>
      <c r="E47" s="42"/>
      <c r="F47" s="35">
        <v>44382</v>
      </c>
      <c r="G47" s="35">
        <v>44386</v>
      </c>
      <c r="H47" s="41"/>
      <c r="I47" s="40"/>
      <c r="J47" s="39"/>
      <c r="K47" s="36">
        <v>0</v>
      </c>
      <c r="L47" s="36">
        <v>10000</v>
      </c>
      <c r="M47" s="36">
        <f t="shared" si="0"/>
        <v>10000</v>
      </c>
    </row>
    <row r="48" spans="1:13" ht="149.25" customHeight="1" x14ac:dyDescent="0.9">
      <c r="A48" s="33">
        <v>33</v>
      </c>
      <c r="B48" s="3" t="s">
        <v>78</v>
      </c>
      <c r="C48" s="5" t="s">
        <v>29</v>
      </c>
      <c r="D48" s="5" t="s">
        <v>79</v>
      </c>
      <c r="E48" s="42"/>
      <c r="F48" s="35">
        <v>44411</v>
      </c>
      <c r="G48" s="35">
        <v>44417</v>
      </c>
      <c r="H48" s="41"/>
      <c r="I48" s="40"/>
      <c r="J48" s="39"/>
      <c r="K48" s="36">
        <v>0</v>
      </c>
      <c r="L48" s="36">
        <v>10000</v>
      </c>
      <c r="M48" s="36">
        <f t="shared" si="0"/>
        <v>10000</v>
      </c>
    </row>
    <row r="49" spans="1:13" ht="213" customHeight="1" x14ac:dyDescent="0.9">
      <c r="A49" s="33">
        <v>34</v>
      </c>
      <c r="B49" s="3" t="s">
        <v>80</v>
      </c>
      <c r="C49" s="5" t="s">
        <v>29</v>
      </c>
      <c r="D49" s="5" t="s">
        <v>81</v>
      </c>
      <c r="E49" s="42"/>
      <c r="F49" s="35">
        <v>44441</v>
      </c>
      <c r="G49" s="35">
        <v>44447</v>
      </c>
      <c r="H49" s="41"/>
      <c r="I49" s="40"/>
      <c r="J49" s="39"/>
      <c r="K49" s="70"/>
      <c r="L49" s="36">
        <v>10000</v>
      </c>
      <c r="M49" s="36">
        <f t="shared" si="0"/>
        <v>10000</v>
      </c>
    </row>
    <row r="50" spans="1:13" ht="168" customHeight="1" x14ac:dyDescent="0.9">
      <c r="A50" s="33">
        <v>35</v>
      </c>
      <c r="B50" s="3" t="s">
        <v>82</v>
      </c>
      <c r="C50" s="5" t="s">
        <v>29</v>
      </c>
      <c r="D50" s="5" t="s">
        <v>83</v>
      </c>
      <c r="E50" s="42"/>
      <c r="F50" s="35">
        <v>44474</v>
      </c>
      <c r="G50" s="35">
        <v>44483</v>
      </c>
      <c r="H50" s="41"/>
      <c r="I50" s="40"/>
      <c r="J50" s="70"/>
      <c r="K50" s="39"/>
      <c r="L50" s="36">
        <v>10000</v>
      </c>
      <c r="M50" s="36">
        <f t="shared" si="0"/>
        <v>10000</v>
      </c>
    </row>
    <row r="51" spans="1:13" ht="205.5" customHeight="1" thickBot="1" x14ac:dyDescent="0.95">
      <c r="A51" s="47">
        <v>36</v>
      </c>
      <c r="B51" s="82" t="s">
        <v>84</v>
      </c>
      <c r="C51" s="48" t="s">
        <v>29</v>
      </c>
      <c r="D51" s="48" t="s">
        <v>85</v>
      </c>
      <c r="E51" s="59"/>
      <c r="F51" s="49">
        <v>44502</v>
      </c>
      <c r="G51" s="49">
        <v>44508</v>
      </c>
      <c r="H51" s="60"/>
      <c r="I51" s="61"/>
      <c r="J51" s="105"/>
      <c r="K51" s="84"/>
      <c r="L51" s="50">
        <v>10000</v>
      </c>
      <c r="M51" s="50">
        <f t="shared" si="0"/>
        <v>10000</v>
      </c>
    </row>
    <row r="52" spans="1:13" ht="186.75" customHeight="1" thickBot="1" x14ac:dyDescent="0.95">
      <c r="A52" s="85">
        <v>37</v>
      </c>
      <c r="B52" s="86" t="s">
        <v>86</v>
      </c>
      <c r="C52" s="87" t="s">
        <v>29</v>
      </c>
      <c r="D52" s="87" t="s">
        <v>96</v>
      </c>
      <c r="E52" s="106"/>
      <c r="F52" s="89">
        <v>44531</v>
      </c>
      <c r="G52" s="89">
        <v>44538</v>
      </c>
      <c r="H52" s="107"/>
      <c r="I52" s="91"/>
      <c r="J52" s="90"/>
      <c r="K52" s="92"/>
      <c r="L52" s="92">
        <v>10000</v>
      </c>
      <c r="M52" s="93">
        <f t="shared" si="0"/>
        <v>10000</v>
      </c>
    </row>
    <row r="53" spans="1:13" ht="169.5" customHeight="1" x14ac:dyDescent="0.9">
      <c r="A53" s="51">
        <v>38</v>
      </c>
      <c r="B53" s="68" t="s">
        <v>121</v>
      </c>
      <c r="C53" s="53" t="s">
        <v>29</v>
      </c>
      <c r="D53" s="53" t="s">
        <v>100</v>
      </c>
      <c r="E53" s="62"/>
      <c r="F53" s="55">
        <v>44876</v>
      </c>
      <c r="G53" s="55">
        <v>44876</v>
      </c>
      <c r="H53" s="63"/>
      <c r="I53" s="57"/>
      <c r="J53" s="56"/>
      <c r="K53" s="69">
        <v>0</v>
      </c>
      <c r="L53" s="58">
        <v>160807.43</v>
      </c>
      <c r="M53" s="58">
        <f t="shared" ref="M53:M58" si="1">+SUM(H53:L53)</f>
        <v>160807.43</v>
      </c>
    </row>
    <row r="54" spans="1:13" ht="165" customHeight="1" x14ac:dyDescent="0.9">
      <c r="A54" s="33">
        <v>39</v>
      </c>
      <c r="B54" s="31" t="s">
        <v>120</v>
      </c>
      <c r="C54" s="5" t="s">
        <v>29</v>
      </c>
      <c r="D54" s="5" t="s">
        <v>101</v>
      </c>
      <c r="E54" s="42"/>
      <c r="F54" s="35">
        <v>44876</v>
      </c>
      <c r="G54" s="35">
        <v>44876</v>
      </c>
      <c r="H54" s="41"/>
      <c r="I54" s="40"/>
      <c r="J54" s="39"/>
      <c r="K54" s="66">
        <v>0</v>
      </c>
      <c r="L54" s="36">
        <v>160807.43</v>
      </c>
      <c r="M54" s="36">
        <f t="shared" si="1"/>
        <v>160807.43</v>
      </c>
    </row>
    <row r="55" spans="1:13" ht="171" customHeight="1" x14ac:dyDescent="0.9">
      <c r="A55" s="33">
        <v>40</v>
      </c>
      <c r="B55" s="31" t="s">
        <v>119</v>
      </c>
      <c r="C55" s="5" t="s">
        <v>29</v>
      </c>
      <c r="D55" s="5" t="s">
        <v>102</v>
      </c>
      <c r="E55" s="42"/>
      <c r="F55" s="35">
        <v>44876</v>
      </c>
      <c r="G55" s="35">
        <v>44876</v>
      </c>
      <c r="H55" s="41"/>
      <c r="I55" s="40"/>
      <c r="J55" s="39"/>
      <c r="K55" s="66">
        <v>0</v>
      </c>
      <c r="L55" s="36">
        <v>160807.43</v>
      </c>
      <c r="M55" s="36">
        <f t="shared" si="1"/>
        <v>160807.43</v>
      </c>
    </row>
    <row r="56" spans="1:13" ht="183" customHeight="1" x14ac:dyDescent="0.9">
      <c r="A56" s="33">
        <v>41</v>
      </c>
      <c r="B56" s="31" t="s">
        <v>118</v>
      </c>
      <c r="C56" s="26" t="s">
        <v>29</v>
      </c>
      <c r="D56" s="26" t="s">
        <v>103</v>
      </c>
      <c r="E56" s="44"/>
      <c r="F56" s="45">
        <v>44876</v>
      </c>
      <c r="G56" s="45">
        <v>44876</v>
      </c>
      <c r="H56" s="46"/>
      <c r="I56" s="40"/>
      <c r="J56" s="39"/>
      <c r="K56" s="66">
        <v>0</v>
      </c>
      <c r="L56" s="36">
        <v>160807.43</v>
      </c>
      <c r="M56" s="36">
        <f t="shared" si="1"/>
        <v>160807.43</v>
      </c>
    </row>
    <row r="57" spans="1:13" ht="201.75" customHeight="1" x14ac:dyDescent="0.9">
      <c r="A57" s="33">
        <v>42</v>
      </c>
      <c r="B57" s="31" t="s">
        <v>117</v>
      </c>
      <c r="C57" s="5" t="s">
        <v>29</v>
      </c>
      <c r="D57" s="5" t="s">
        <v>104</v>
      </c>
      <c r="E57" s="42"/>
      <c r="F57" s="35">
        <v>44876</v>
      </c>
      <c r="G57" s="35">
        <v>44876</v>
      </c>
      <c r="H57" s="41"/>
      <c r="I57" s="40"/>
      <c r="J57" s="39"/>
      <c r="K57" s="66">
        <v>0</v>
      </c>
      <c r="L57" s="36">
        <v>160807.43</v>
      </c>
      <c r="M57" s="36">
        <f t="shared" si="1"/>
        <v>160807.43</v>
      </c>
    </row>
    <row r="58" spans="1:13" ht="171.75" customHeight="1" x14ac:dyDescent="0.9">
      <c r="A58" s="33">
        <v>43</v>
      </c>
      <c r="B58" s="31" t="s">
        <v>116</v>
      </c>
      <c r="C58" s="5" t="s">
        <v>29</v>
      </c>
      <c r="D58" s="5" t="s">
        <v>105</v>
      </c>
      <c r="E58" s="42"/>
      <c r="F58" s="35">
        <v>44876</v>
      </c>
      <c r="G58" s="35">
        <v>44876</v>
      </c>
      <c r="H58" s="41"/>
      <c r="I58" s="40"/>
      <c r="J58" s="39"/>
      <c r="K58" s="66">
        <v>0</v>
      </c>
      <c r="L58" s="36">
        <v>160807.43</v>
      </c>
      <c r="M58" s="36">
        <f t="shared" si="1"/>
        <v>160807.43</v>
      </c>
    </row>
    <row r="59" spans="1:13" ht="163.5" customHeight="1" x14ac:dyDescent="0.9">
      <c r="A59" s="33">
        <v>44</v>
      </c>
      <c r="B59" s="31" t="s">
        <v>115</v>
      </c>
      <c r="C59" s="5" t="s">
        <v>29</v>
      </c>
      <c r="D59" s="5" t="s">
        <v>106</v>
      </c>
      <c r="E59" s="42"/>
      <c r="F59" s="35">
        <v>44876</v>
      </c>
      <c r="G59" s="35">
        <v>44876</v>
      </c>
      <c r="H59" s="41"/>
      <c r="I59" s="40"/>
      <c r="J59" s="39"/>
      <c r="K59" s="36">
        <v>0</v>
      </c>
      <c r="L59" s="36">
        <v>160807.43</v>
      </c>
      <c r="M59" s="36">
        <f t="shared" si="0"/>
        <v>160807.43</v>
      </c>
    </row>
    <row r="60" spans="1:13" ht="174.75" customHeight="1" x14ac:dyDescent="0.9">
      <c r="A60" s="33">
        <v>45</v>
      </c>
      <c r="B60" s="31" t="s">
        <v>114</v>
      </c>
      <c r="C60" s="5" t="s">
        <v>29</v>
      </c>
      <c r="D60" s="5" t="s">
        <v>107</v>
      </c>
      <c r="E60" s="42"/>
      <c r="F60" s="35">
        <v>44876</v>
      </c>
      <c r="G60" s="35">
        <v>44876</v>
      </c>
      <c r="H60" s="41"/>
      <c r="I60" s="40"/>
      <c r="J60" s="39"/>
      <c r="K60" s="36">
        <v>0</v>
      </c>
      <c r="L60" s="36">
        <v>160807.43</v>
      </c>
      <c r="M60" s="36">
        <f t="shared" si="0"/>
        <v>160807.43</v>
      </c>
    </row>
    <row r="61" spans="1:13" ht="174.75" customHeight="1" x14ac:dyDescent="0.9">
      <c r="A61" s="33">
        <v>46</v>
      </c>
      <c r="B61" s="31" t="s">
        <v>113</v>
      </c>
      <c r="C61" s="5" t="s">
        <v>29</v>
      </c>
      <c r="D61" s="5" t="s">
        <v>108</v>
      </c>
      <c r="E61" s="42">
        <v>0</v>
      </c>
      <c r="F61" s="35">
        <v>44876</v>
      </c>
      <c r="G61" s="35">
        <v>44876</v>
      </c>
      <c r="H61" s="41"/>
      <c r="I61" s="40"/>
      <c r="J61" s="39"/>
      <c r="K61" s="36">
        <v>0</v>
      </c>
      <c r="L61" s="36">
        <v>160807.43</v>
      </c>
      <c r="M61" s="36">
        <f t="shared" ref="M61" si="2">+SUM(H61:L61)</f>
        <v>160807.43</v>
      </c>
    </row>
    <row r="62" spans="1:13" ht="148.5" customHeight="1" x14ac:dyDescent="0.9">
      <c r="A62" s="33">
        <v>47</v>
      </c>
      <c r="B62" s="31" t="s">
        <v>110</v>
      </c>
      <c r="C62" s="5" t="s">
        <v>29</v>
      </c>
      <c r="D62" s="5" t="s">
        <v>109</v>
      </c>
      <c r="E62" s="42">
        <v>0</v>
      </c>
      <c r="F62" s="35">
        <v>44876</v>
      </c>
      <c r="G62" s="35">
        <v>44876</v>
      </c>
      <c r="H62" s="41"/>
      <c r="I62" s="40"/>
      <c r="J62" s="39"/>
      <c r="K62" s="36">
        <v>0</v>
      </c>
      <c r="L62" s="36">
        <v>160807.43</v>
      </c>
      <c r="M62" s="36">
        <f t="shared" ref="M62" si="3">+SUM(H62:L62)</f>
        <v>160807.43</v>
      </c>
    </row>
    <row r="63" spans="1:13" ht="156" customHeight="1" x14ac:dyDescent="0.9">
      <c r="A63" s="33">
        <v>48</v>
      </c>
      <c r="B63" s="31" t="s">
        <v>111</v>
      </c>
      <c r="C63" s="5" t="s">
        <v>29</v>
      </c>
      <c r="D63" s="5" t="s">
        <v>112</v>
      </c>
      <c r="E63" s="42"/>
      <c r="F63" s="35">
        <v>44876</v>
      </c>
      <c r="G63" s="35">
        <v>44876</v>
      </c>
      <c r="H63" s="41"/>
      <c r="I63" s="40"/>
      <c r="J63" s="39"/>
      <c r="K63" s="36">
        <v>0</v>
      </c>
      <c r="L63" s="36">
        <v>160807.43</v>
      </c>
      <c r="M63" s="36">
        <f t="shared" ref="M63" si="4">+SUM(H63:L63)</f>
        <v>160807.43</v>
      </c>
    </row>
    <row r="64" spans="1:13" ht="156" customHeight="1" x14ac:dyDescent="0.9">
      <c r="A64" s="33">
        <v>49</v>
      </c>
      <c r="B64" s="31" t="s">
        <v>122</v>
      </c>
      <c r="C64" s="5" t="s">
        <v>29</v>
      </c>
      <c r="D64" s="5" t="s">
        <v>123</v>
      </c>
      <c r="E64" s="42"/>
      <c r="F64" s="35">
        <v>44897</v>
      </c>
      <c r="G64" s="35">
        <v>44904</v>
      </c>
      <c r="H64" s="41"/>
      <c r="I64" s="40"/>
      <c r="J64" s="39"/>
      <c r="K64" s="36">
        <v>0</v>
      </c>
      <c r="L64" s="36">
        <v>160807.43</v>
      </c>
      <c r="M64" s="36">
        <f t="shared" ref="M64" si="5">+SUM(H64:L64)</f>
        <v>160807.43</v>
      </c>
    </row>
    <row r="65" spans="1:24" ht="122.25" hidden="1" customHeight="1" x14ac:dyDescent="0.9">
      <c r="A65" s="33"/>
      <c r="B65" s="3"/>
      <c r="C65" s="5"/>
      <c r="D65" s="5"/>
      <c r="E65" s="42"/>
      <c r="F65" s="35"/>
      <c r="G65" s="35"/>
      <c r="H65" s="41"/>
      <c r="I65" s="40"/>
      <c r="J65" s="39"/>
      <c r="K65" s="36"/>
      <c r="L65" s="36"/>
      <c r="M65" s="36">
        <f t="shared" ref="M65:M66" si="6">+SUM(H65:L65)</f>
        <v>0</v>
      </c>
    </row>
    <row r="66" spans="1:24" ht="152.25" hidden="1" customHeight="1" x14ac:dyDescent="0.9">
      <c r="A66" s="33"/>
      <c r="B66" s="3"/>
      <c r="C66" s="5"/>
      <c r="D66" s="5"/>
      <c r="E66" s="42"/>
      <c r="F66" s="35"/>
      <c r="G66" s="35"/>
      <c r="H66" s="41"/>
      <c r="I66" s="40">
        <v>0</v>
      </c>
      <c r="J66" s="39"/>
      <c r="K66" s="36"/>
      <c r="L66" s="36"/>
      <c r="M66" s="36">
        <f t="shared" si="6"/>
        <v>0</v>
      </c>
      <c r="V66" s="32"/>
    </row>
    <row r="67" spans="1:24" ht="122.25" hidden="1" customHeight="1" x14ac:dyDescent="0.9">
      <c r="A67" s="33">
        <v>61</v>
      </c>
      <c r="B67" s="31"/>
      <c r="C67" s="5"/>
      <c r="D67" s="26"/>
      <c r="E67" s="42"/>
      <c r="F67" s="35"/>
      <c r="G67" s="35"/>
      <c r="H67" s="41"/>
      <c r="I67" s="40"/>
      <c r="J67" s="64"/>
      <c r="K67" s="36"/>
      <c r="L67" s="36"/>
      <c r="M67" s="36">
        <f t="shared" ref="M67" si="7">+SUM(H67:L67)</f>
        <v>0</v>
      </c>
      <c r="X67" s="32"/>
    </row>
    <row r="68" spans="1:24" ht="162.75" hidden="1" customHeight="1" x14ac:dyDescent="0.9">
      <c r="A68" s="33">
        <v>62</v>
      </c>
      <c r="B68" s="3"/>
      <c r="C68" s="5"/>
      <c r="D68" s="5"/>
      <c r="E68" s="42">
        <v>0</v>
      </c>
      <c r="F68" s="35"/>
      <c r="G68" s="35"/>
      <c r="H68" s="41"/>
      <c r="I68" s="40"/>
      <c r="J68" s="39"/>
      <c r="K68" s="36"/>
      <c r="L68" s="36"/>
      <c r="M68" s="36">
        <f t="shared" ref="M68:M73" si="8">+SUM(H68:L68)</f>
        <v>0</v>
      </c>
    </row>
    <row r="69" spans="1:24" ht="185.25" hidden="1" customHeight="1" x14ac:dyDescent="0.9">
      <c r="A69" s="33">
        <v>63</v>
      </c>
      <c r="B69" s="3"/>
      <c r="C69" s="5"/>
      <c r="D69" s="5"/>
      <c r="E69" s="42"/>
      <c r="F69" s="35"/>
      <c r="G69" s="35"/>
      <c r="H69" s="41"/>
      <c r="I69" s="40"/>
      <c r="J69" s="39"/>
      <c r="K69" s="36"/>
      <c r="L69" s="36"/>
      <c r="M69" s="36">
        <f t="shared" si="8"/>
        <v>0</v>
      </c>
    </row>
    <row r="70" spans="1:24" ht="155.25" hidden="1" customHeight="1" thickBot="1" x14ac:dyDescent="0.95">
      <c r="A70" s="33"/>
      <c r="B70" s="3"/>
      <c r="C70" s="5"/>
      <c r="D70" s="5"/>
      <c r="E70" s="42"/>
      <c r="F70" s="35"/>
      <c r="G70" s="35"/>
      <c r="H70" s="41"/>
      <c r="I70" s="40"/>
      <c r="J70" s="39"/>
      <c r="K70" s="36"/>
      <c r="L70" s="36"/>
      <c r="M70" s="36">
        <f t="shared" si="8"/>
        <v>0</v>
      </c>
    </row>
    <row r="71" spans="1:24" ht="207.75" hidden="1" customHeight="1" thickBot="1" x14ac:dyDescent="0.95">
      <c r="A71" s="33"/>
      <c r="B71" s="3"/>
      <c r="C71" s="5"/>
      <c r="D71" s="5"/>
      <c r="E71" s="42"/>
      <c r="F71" s="35"/>
      <c r="G71" s="35"/>
      <c r="H71" s="41"/>
      <c r="I71" s="40"/>
      <c r="J71" s="39"/>
      <c r="K71" s="36"/>
      <c r="L71" s="36"/>
      <c r="M71" s="36">
        <f t="shared" si="8"/>
        <v>0</v>
      </c>
    </row>
    <row r="72" spans="1:24" ht="162.75" hidden="1" customHeight="1" x14ac:dyDescent="0.9">
      <c r="A72" s="33">
        <v>66</v>
      </c>
      <c r="B72" s="71"/>
      <c r="C72" s="5"/>
      <c r="D72" s="5"/>
      <c r="E72" s="42"/>
      <c r="F72" s="35"/>
      <c r="G72" s="35"/>
      <c r="H72" s="41"/>
      <c r="I72" s="40"/>
      <c r="J72" s="39"/>
      <c r="K72" s="36"/>
      <c r="L72" s="36"/>
      <c r="M72" s="36">
        <f t="shared" si="8"/>
        <v>0</v>
      </c>
      <c r="X72" s="32"/>
    </row>
    <row r="73" spans="1:24" ht="155.25" hidden="1" customHeight="1" x14ac:dyDescent="0.9">
      <c r="A73" s="33">
        <v>67</v>
      </c>
      <c r="B73" s="3"/>
      <c r="C73" s="5"/>
      <c r="D73" s="5"/>
      <c r="E73" s="42"/>
      <c r="F73" s="35"/>
      <c r="G73" s="35"/>
      <c r="H73" s="41"/>
      <c r="I73" s="40"/>
      <c r="J73" s="39"/>
      <c r="K73" s="36"/>
      <c r="L73" s="36"/>
      <c r="M73" s="36">
        <f t="shared" si="8"/>
        <v>0</v>
      </c>
      <c r="X73" s="65"/>
    </row>
    <row r="74" spans="1:24" ht="212.25" hidden="1" customHeight="1" x14ac:dyDescent="0.9">
      <c r="A74" s="33"/>
      <c r="B74" s="31"/>
      <c r="C74" s="5"/>
      <c r="D74" s="26"/>
      <c r="E74" s="42"/>
      <c r="F74" s="35"/>
      <c r="G74" s="35"/>
      <c r="H74" s="41"/>
      <c r="I74" s="40"/>
      <c r="J74" s="67"/>
      <c r="K74" s="36">
        <v>0</v>
      </c>
      <c r="L74" s="36">
        <v>0</v>
      </c>
      <c r="M74" s="36">
        <f t="shared" ref="M74:M75" si="9">+SUM(H74:L74)</f>
        <v>0</v>
      </c>
      <c r="P74" s="65"/>
      <c r="X74" s="32"/>
    </row>
    <row r="75" spans="1:24" ht="103.5" customHeight="1" thickBot="1" x14ac:dyDescent="0.95">
      <c r="A75" s="47"/>
      <c r="B75" s="72"/>
      <c r="C75" s="48"/>
      <c r="D75" s="73"/>
      <c r="E75" s="59"/>
      <c r="F75" s="49"/>
      <c r="G75" s="49"/>
      <c r="H75" s="60"/>
      <c r="I75" s="61"/>
      <c r="J75" s="74"/>
      <c r="K75" s="50">
        <v>0</v>
      </c>
      <c r="L75" s="50">
        <v>0</v>
      </c>
      <c r="M75" s="50">
        <f t="shared" si="9"/>
        <v>0</v>
      </c>
      <c r="U75" s="32">
        <f>+I74+I75</f>
        <v>0</v>
      </c>
      <c r="X75" s="32"/>
    </row>
    <row r="76" spans="1:24" ht="90.75" customHeight="1" thickBot="1" x14ac:dyDescent="0.75">
      <c r="A76" s="75" t="s">
        <v>87</v>
      </c>
      <c r="B76" s="76"/>
      <c r="C76" s="77"/>
      <c r="D76" s="77"/>
      <c r="E76" s="78">
        <v>44309</v>
      </c>
      <c r="F76" s="79"/>
      <c r="G76" s="79"/>
      <c r="H76" s="80">
        <f t="shared" ref="H76:M76" si="10">SUM(H6:H75)</f>
        <v>0</v>
      </c>
      <c r="I76" s="80">
        <f t="shared" si="10"/>
        <v>0</v>
      </c>
      <c r="J76" s="80">
        <f t="shared" si="10"/>
        <v>0</v>
      </c>
      <c r="K76" s="80">
        <f t="shared" si="10"/>
        <v>0</v>
      </c>
      <c r="L76" s="80">
        <f t="shared" si="10"/>
        <v>11391316.669999996</v>
      </c>
      <c r="M76" s="81">
        <f t="shared" si="10"/>
        <v>11391316.669999996</v>
      </c>
      <c r="X76" s="32"/>
    </row>
    <row r="77" spans="1:24" ht="95.25" customHeight="1" x14ac:dyDescent="0.9">
      <c r="A77" s="7"/>
      <c r="B77" s="7"/>
      <c r="C77" s="8"/>
      <c r="D77" s="7"/>
      <c r="E77" s="9"/>
      <c r="F77" s="8"/>
      <c r="G77" s="10"/>
      <c r="H77" s="11"/>
      <c r="I77" s="12"/>
      <c r="J77" s="12"/>
      <c r="K77" s="12"/>
      <c r="L77" s="10"/>
      <c r="M77" s="13"/>
      <c r="V77" s="32"/>
      <c r="X77" s="32"/>
    </row>
    <row r="78" spans="1:24" s="6" customFormat="1" ht="295.5" customHeight="1" x14ac:dyDescent="0.9">
      <c r="A78" s="12"/>
      <c r="B78" s="12"/>
      <c r="C78" s="14"/>
      <c r="D78" s="7"/>
      <c r="E78" s="7"/>
      <c r="F78" s="7"/>
      <c r="G78" s="15"/>
      <c r="H78" s="16"/>
      <c r="I78" s="7"/>
      <c r="J78" s="2"/>
      <c r="K78" s="8"/>
      <c r="L78" s="28"/>
      <c r="M78" s="17"/>
      <c r="V78" s="19"/>
      <c r="X78" s="19"/>
    </row>
    <row r="79" spans="1:24" s="6" customFormat="1" ht="51.75" customHeight="1" x14ac:dyDescent="0.7">
      <c r="A79" s="110"/>
      <c r="B79" s="110"/>
      <c r="C79" s="14"/>
      <c r="D79" s="110"/>
      <c r="E79" s="110"/>
      <c r="F79" s="110"/>
      <c r="G79" s="15"/>
      <c r="H79" s="18"/>
      <c r="I79" s="110"/>
      <c r="J79" s="110"/>
      <c r="K79" s="110"/>
      <c r="L79" s="28"/>
      <c r="M79" s="17"/>
      <c r="V79" s="19"/>
    </row>
    <row r="80" spans="1:24" s="6" customFormat="1" ht="54.75" customHeight="1" x14ac:dyDescent="0.9">
      <c r="A80" s="109"/>
      <c r="B80" s="109"/>
      <c r="C80" s="14"/>
      <c r="D80" s="110"/>
      <c r="E80" s="110"/>
      <c r="F80" s="110"/>
      <c r="G80" s="27"/>
      <c r="H80" s="15"/>
      <c r="I80" s="110"/>
      <c r="J80" s="110"/>
      <c r="K80" s="110"/>
      <c r="L80" s="28"/>
      <c r="M80" s="17"/>
      <c r="X80" s="19"/>
    </row>
    <row r="81" spans="1:18" s="6" customFormat="1" ht="61.5" x14ac:dyDescent="0.9">
      <c r="A81" s="111"/>
      <c r="B81" s="111"/>
      <c r="C81" s="12"/>
      <c r="D81" s="112"/>
      <c r="E81" s="112"/>
      <c r="F81" s="112"/>
      <c r="G81" s="7"/>
      <c r="H81" s="12" t="s">
        <v>25</v>
      </c>
      <c r="I81" s="29"/>
      <c r="J81" s="113"/>
      <c r="K81" s="113"/>
      <c r="L81" s="113"/>
      <c r="M81" s="17"/>
    </row>
    <row r="82" spans="1:18" s="6" customFormat="1" ht="61.5" x14ac:dyDescent="0.9">
      <c r="A82" s="7"/>
      <c r="B82" s="9"/>
      <c r="C82" s="12"/>
      <c r="D82" s="12"/>
      <c r="E82" s="7"/>
      <c r="F82" s="7"/>
      <c r="G82" s="7"/>
      <c r="H82" s="12"/>
      <c r="I82" s="29"/>
      <c r="J82" s="29"/>
      <c r="K82" s="29"/>
      <c r="L82" s="29"/>
      <c r="M82" s="17"/>
    </row>
    <row r="83" spans="1:18" s="6" customFormat="1" x14ac:dyDescent="0.7">
      <c r="A83" s="20"/>
      <c r="B83" s="21"/>
      <c r="C83" s="1"/>
      <c r="D83" s="1"/>
      <c r="E83" s="20"/>
      <c r="F83" s="20"/>
      <c r="G83" s="20"/>
      <c r="H83" s="1"/>
      <c r="I83" s="30"/>
      <c r="J83" s="30"/>
      <c r="K83" s="30"/>
      <c r="L83" s="30"/>
      <c r="M83" s="23"/>
    </row>
    <row r="84" spans="1:18" s="6" customFormat="1" x14ac:dyDescent="0.7">
      <c r="A84" s="20"/>
      <c r="B84" s="21"/>
      <c r="C84" s="1"/>
      <c r="D84" s="1"/>
      <c r="E84" s="20"/>
      <c r="F84" s="20"/>
      <c r="G84" s="20"/>
      <c r="H84" s="1"/>
      <c r="I84" s="30"/>
      <c r="J84" s="30"/>
      <c r="K84" s="30"/>
      <c r="L84" s="30"/>
      <c r="M84" s="24"/>
    </row>
    <row r="85" spans="1:18" s="6" customFormat="1" x14ac:dyDescent="0.7">
      <c r="A85" s="20"/>
      <c r="B85" s="21"/>
      <c r="C85" s="1"/>
      <c r="D85" s="1"/>
      <c r="E85" s="20"/>
      <c r="F85" s="20"/>
      <c r="G85" s="20"/>
      <c r="H85" s="1"/>
      <c r="I85" s="22"/>
      <c r="J85" s="22"/>
      <c r="K85" s="22"/>
      <c r="L85" s="22"/>
      <c r="M85" s="23"/>
    </row>
    <row r="86" spans="1:18" s="6" customFormat="1" x14ac:dyDescent="0.7">
      <c r="A86" s="20"/>
      <c r="B86" s="21"/>
      <c r="C86" s="1"/>
      <c r="D86" s="1"/>
      <c r="E86" s="20"/>
      <c r="F86" s="20"/>
      <c r="G86" s="20"/>
      <c r="H86" s="1"/>
      <c r="I86" s="22"/>
      <c r="J86" s="22"/>
      <c r="K86" s="22"/>
      <c r="L86" s="22"/>
      <c r="M86" s="23"/>
    </row>
    <row r="87" spans="1:18" s="6" customFormat="1" x14ac:dyDescent="0.7">
      <c r="A87" s="20"/>
      <c r="B87" s="21"/>
      <c r="C87" s="1"/>
      <c r="D87" s="1"/>
      <c r="E87" s="20"/>
      <c r="F87" s="20"/>
      <c r="G87" s="20"/>
      <c r="H87" s="1"/>
      <c r="I87" s="22"/>
      <c r="J87" s="22"/>
      <c r="K87" s="22"/>
      <c r="L87" s="22"/>
      <c r="M87" s="23"/>
    </row>
    <row r="88" spans="1:18" s="6" customFormat="1" x14ac:dyDescent="0.7">
      <c r="A88" s="20"/>
      <c r="B88" s="21"/>
      <c r="C88" s="1"/>
      <c r="D88" s="1"/>
      <c r="E88" s="20"/>
      <c r="F88" s="20"/>
      <c r="G88" s="20"/>
      <c r="H88" s="1"/>
      <c r="I88" s="22"/>
      <c r="J88" s="22"/>
      <c r="K88" s="22"/>
      <c r="L88" s="22"/>
      <c r="M88" s="23"/>
    </row>
    <row r="89" spans="1:18" s="6" customFormat="1" x14ac:dyDescent="0.7">
      <c r="A89" s="20"/>
      <c r="B89" s="21"/>
      <c r="C89" s="1"/>
      <c r="D89" s="1"/>
      <c r="E89" s="20"/>
      <c r="F89" s="20"/>
      <c r="G89" s="20"/>
      <c r="H89" s="1"/>
      <c r="I89" s="22"/>
      <c r="J89" s="22"/>
      <c r="K89" s="22"/>
      <c r="L89" s="22"/>
      <c r="M89" s="23"/>
    </row>
    <row r="90" spans="1:18" s="6" customFormat="1" x14ac:dyDescent="0.7">
      <c r="A90" s="20"/>
      <c r="B90" s="21"/>
      <c r="C90" s="1"/>
      <c r="D90" s="1"/>
      <c r="E90" s="20"/>
      <c r="F90" s="20"/>
      <c r="G90" s="20"/>
      <c r="H90" s="1"/>
      <c r="I90" s="22"/>
      <c r="J90" s="22"/>
      <c r="K90" s="22"/>
      <c r="L90" s="22"/>
      <c r="M90" s="23"/>
    </row>
    <row r="91" spans="1:18" s="6" customFormat="1" x14ac:dyDescent="0.7">
      <c r="A91" s="20"/>
      <c r="B91" s="21"/>
      <c r="C91" s="1"/>
      <c r="D91" s="1"/>
      <c r="E91" s="20"/>
      <c r="F91" s="20"/>
      <c r="G91" s="20"/>
      <c r="H91" s="1"/>
      <c r="I91" s="22"/>
      <c r="J91" s="22"/>
      <c r="K91" s="22"/>
      <c r="L91" s="22"/>
      <c r="M91" s="23"/>
    </row>
    <row r="92" spans="1:18" s="6" customFormat="1" x14ac:dyDescent="0.7">
      <c r="A92" s="20"/>
      <c r="B92" s="21"/>
      <c r="C92" s="1"/>
      <c r="D92" s="1"/>
      <c r="E92" s="20"/>
      <c r="F92" s="20"/>
      <c r="G92" s="20"/>
      <c r="H92" s="1"/>
      <c r="I92" s="22"/>
      <c r="J92" s="22"/>
      <c r="K92" s="22"/>
      <c r="L92" s="22"/>
      <c r="M92" s="23"/>
    </row>
    <row r="93" spans="1:18" s="6" customFormat="1" x14ac:dyDescent="0.7">
      <c r="A93" s="20"/>
      <c r="B93" s="21"/>
      <c r="C93" s="1"/>
      <c r="D93" s="1"/>
      <c r="E93" s="20"/>
      <c r="F93" s="20"/>
      <c r="G93" s="20"/>
      <c r="H93" s="1"/>
      <c r="I93" s="22"/>
      <c r="J93" s="22"/>
      <c r="K93" s="22"/>
      <c r="L93" s="22"/>
      <c r="M93" s="23"/>
      <c r="R93" s="6" t="s">
        <v>88</v>
      </c>
    </row>
    <row r="94" spans="1:18" s="6" customFormat="1" x14ac:dyDescent="0.7">
      <c r="A94" s="20"/>
      <c r="B94" s="21"/>
      <c r="C94" s="1"/>
      <c r="D94" s="1"/>
      <c r="E94" s="20"/>
      <c r="F94" s="20"/>
      <c r="G94" s="20"/>
      <c r="H94" s="1"/>
      <c r="I94" s="22"/>
      <c r="J94" s="22"/>
      <c r="K94" s="22"/>
      <c r="L94" s="22"/>
      <c r="M94" s="23"/>
    </row>
    <row r="95" spans="1:18" s="6" customFormat="1" x14ac:dyDescent="0.7">
      <c r="A95" s="20"/>
      <c r="B95" s="21"/>
      <c r="C95" s="1"/>
      <c r="D95" s="1"/>
      <c r="E95" s="20"/>
      <c r="F95" s="20"/>
      <c r="G95" s="20"/>
      <c r="H95" s="1"/>
      <c r="I95" s="22"/>
      <c r="J95" s="22"/>
      <c r="K95" s="22"/>
      <c r="L95" s="22"/>
      <c r="M95" s="23"/>
    </row>
    <row r="96" spans="1:18" s="6" customFormat="1" x14ac:dyDescent="0.7">
      <c r="A96" s="20"/>
      <c r="B96" s="21"/>
      <c r="C96" s="1"/>
      <c r="D96" s="1"/>
      <c r="E96" s="20"/>
      <c r="F96" s="20"/>
      <c r="G96" s="20"/>
      <c r="H96" s="1"/>
      <c r="I96" s="22"/>
      <c r="J96" s="22"/>
      <c r="K96" s="22"/>
      <c r="L96" s="22"/>
      <c r="M96" s="23"/>
    </row>
    <row r="97" spans="1:22" s="6" customFormat="1" x14ac:dyDescent="0.7">
      <c r="A97" s="20"/>
      <c r="B97" s="21"/>
      <c r="C97" s="1"/>
      <c r="D97" s="1"/>
      <c r="E97" s="20"/>
      <c r="F97" s="20"/>
      <c r="G97" s="20"/>
      <c r="H97" s="1"/>
      <c r="I97" s="22"/>
      <c r="J97" s="22"/>
      <c r="K97" s="22"/>
      <c r="L97" s="22"/>
      <c r="M97" s="23"/>
    </row>
    <row r="98" spans="1:22" s="6" customFormat="1" x14ac:dyDescent="0.7">
      <c r="A98" s="20"/>
      <c r="B98" s="21"/>
      <c r="C98" s="1"/>
      <c r="D98" s="1"/>
      <c r="E98" s="20"/>
      <c r="F98" s="20"/>
      <c r="G98" s="20"/>
      <c r="H98" s="1"/>
      <c r="I98" s="22"/>
      <c r="J98" s="22"/>
      <c r="K98" s="22"/>
      <c r="L98" s="22"/>
      <c r="M98" s="23"/>
      <c r="V98" s="19"/>
    </row>
    <row r="99" spans="1:22" s="6" customFormat="1" ht="51.6" customHeight="1" x14ac:dyDescent="0.7">
      <c r="A99" s="20"/>
      <c r="B99" s="21"/>
      <c r="C99" s="1"/>
      <c r="D99" s="1"/>
      <c r="E99" s="20"/>
      <c r="F99" s="20"/>
      <c r="G99" s="20"/>
      <c r="H99" s="1"/>
      <c r="I99" s="22"/>
      <c r="J99" s="22"/>
      <c r="K99" s="22"/>
      <c r="L99" s="22"/>
      <c r="M99" s="23"/>
    </row>
    <row r="100" spans="1:22" s="6" customFormat="1" x14ac:dyDescent="0.7">
      <c r="A100" s="20"/>
      <c r="B100" s="21"/>
      <c r="C100" s="1"/>
      <c r="D100" s="1"/>
      <c r="E100" s="20"/>
      <c r="F100" s="20"/>
      <c r="G100" s="20"/>
      <c r="H100" s="1"/>
      <c r="I100" s="22"/>
      <c r="J100" s="22"/>
      <c r="K100" s="22"/>
      <c r="L100" s="22"/>
      <c r="M100" s="23"/>
    </row>
    <row r="101" spans="1:22" s="6" customFormat="1" ht="45" customHeight="1" x14ac:dyDescent="0.7">
      <c r="A101" s="20"/>
      <c r="B101" s="21"/>
      <c r="C101" s="1"/>
      <c r="D101" s="1"/>
      <c r="E101" s="20"/>
      <c r="F101" s="20"/>
      <c r="G101" s="20"/>
      <c r="H101" s="1"/>
      <c r="I101" s="22"/>
      <c r="J101" s="22"/>
      <c r="K101" s="22"/>
      <c r="L101" s="22"/>
      <c r="M101" s="23"/>
      <c r="O101" s="1"/>
      <c r="P101" s="1"/>
      <c r="Q101" s="1"/>
      <c r="R101" s="1"/>
    </row>
    <row r="111" spans="1:22" ht="27" customHeight="1" x14ac:dyDescent="0.7"/>
    <row r="118" spans="1:18" x14ac:dyDescent="0.7">
      <c r="D118" s="1" t="s">
        <v>20</v>
      </c>
      <c r="O118" s="6"/>
      <c r="P118" s="6"/>
      <c r="Q118" s="6"/>
      <c r="R118" s="6"/>
    </row>
    <row r="119" spans="1:18" s="6" customFormat="1" x14ac:dyDescent="0.7">
      <c r="A119" s="20"/>
      <c r="B119" s="21"/>
      <c r="C119" s="1"/>
      <c r="D119" s="1"/>
      <c r="E119" s="20"/>
      <c r="F119" s="20"/>
      <c r="G119" s="20"/>
      <c r="H119" s="1"/>
      <c r="I119" s="22"/>
      <c r="J119" s="22"/>
      <c r="K119" s="22"/>
      <c r="L119" s="22"/>
      <c r="M119" s="23"/>
    </row>
    <row r="120" spans="1:18" s="6" customFormat="1" x14ac:dyDescent="0.7">
      <c r="A120" s="20"/>
      <c r="B120" s="21"/>
      <c r="C120" s="1"/>
      <c r="D120" s="1"/>
      <c r="E120" s="20"/>
      <c r="F120" s="20"/>
      <c r="G120" s="20"/>
      <c r="H120" s="1"/>
      <c r="I120" s="22"/>
      <c r="J120" s="22"/>
      <c r="K120" s="22"/>
      <c r="L120" s="22"/>
      <c r="M120" s="23"/>
      <c r="N120" s="25"/>
    </row>
    <row r="121" spans="1:18" s="6" customFormat="1" ht="49.15" customHeight="1" x14ac:dyDescent="0.7">
      <c r="A121" s="20"/>
      <c r="B121" s="21"/>
      <c r="C121" s="1"/>
      <c r="D121" s="1"/>
      <c r="E121" s="20"/>
      <c r="F121" s="20"/>
      <c r="G121" s="20"/>
      <c r="H121" s="1"/>
      <c r="I121" s="22"/>
      <c r="J121" s="22"/>
      <c r="K121" s="22"/>
      <c r="L121" s="22"/>
      <c r="M121" s="23"/>
      <c r="N121" s="1"/>
      <c r="O121" s="25"/>
      <c r="P121" s="25"/>
      <c r="Q121" s="25"/>
      <c r="R121" s="25"/>
    </row>
    <row r="122" spans="1:18" s="25" customFormat="1" ht="36.75" customHeight="1" x14ac:dyDescent="0.7">
      <c r="A122" s="20"/>
      <c r="B122" s="21"/>
      <c r="C122" s="1"/>
      <c r="D122" s="1"/>
      <c r="E122" s="20"/>
      <c r="F122" s="20"/>
      <c r="G122" s="20"/>
      <c r="H122" s="1"/>
      <c r="I122" s="22"/>
      <c r="J122" s="22"/>
      <c r="K122" s="22"/>
      <c r="L122" s="22"/>
      <c r="M122" s="23"/>
      <c r="N122" s="23"/>
      <c r="O122" s="1"/>
      <c r="P122" s="1"/>
      <c r="Q122" s="1"/>
      <c r="R122" s="1"/>
    </row>
    <row r="123" spans="1:18" x14ac:dyDescent="0.7">
      <c r="N123" s="23"/>
      <c r="O123" s="23"/>
      <c r="P123" s="23"/>
      <c r="Q123" s="23"/>
      <c r="R123" s="23"/>
    </row>
    <row r="124" spans="1:18" s="23" customFormat="1" x14ac:dyDescent="0.7">
      <c r="A124" s="20"/>
      <c r="B124" s="21"/>
      <c r="C124" s="1"/>
      <c r="D124" s="1"/>
      <c r="E124" s="20"/>
      <c r="F124" s="20"/>
      <c r="G124" s="20"/>
      <c r="H124" s="1"/>
      <c r="I124" s="22"/>
      <c r="J124" s="22"/>
      <c r="K124" s="22"/>
      <c r="L124" s="22"/>
    </row>
    <row r="125" spans="1:18" s="23" customFormat="1" x14ac:dyDescent="0.7">
      <c r="A125" s="20"/>
      <c r="B125" s="21"/>
      <c r="C125" s="1"/>
      <c r="D125" s="1"/>
      <c r="E125" s="20"/>
      <c r="F125" s="20"/>
      <c r="G125" s="20"/>
      <c r="H125" s="1"/>
      <c r="I125" s="22"/>
      <c r="J125" s="22"/>
      <c r="K125" s="22"/>
      <c r="L125" s="22"/>
      <c r="N125" s="1"/>
    </row>
    <row r="126" spans="1:18" s="23" customFormat="1" ht="46.5" customHeight="1" x14ac:dyDescent="0.7">
      <c r="A126" s="20"/>
      <c r="B126" s="21"/>
      <c r="C126" s="1"/>
      <c r="D126" s="1"/>
      <c r="E126" s="20"/>
      <c r="F126" s="20"/>
      <c r="G126" s="20"/>
      <c r="H126" s="1"/>
      <c r="I126" s="22"/>
      <c r="J126" s="22"/>
      <c r="K126" s="22"/>
      <c r="L126" s="22"/>
      <c r="N126" s="1"/>
      <c r="O126" s="1"/>
      <c r="P126" s="1"/>
      <c r="Q126" s="1"/>
      <c r="R126" s="1"/>
    </row>
  </sheetData>
  <autoFilter ref="A5:M37" xr:uid="{00000000-0009-0000-0000-000000000000}"/>
  <mergeCells count="12">
    <mergeCell ref="A80:B80"/>
    <mergeCell ref="D80:F80"/>
    <mergeCell ref="I80:K80"/>
    <mergeCell ref="A81:B81"/>
    <mergeCell ref="D81:F81"/>
    <mergeCell ref="J81:L81"/>
    <mergeCell ref="A1:M1"/>
    <mergeCell ref="A2:M2"/>
    <mergeCell ref="A3:M3"/>
    <mergeCell ref="A79:B79"/>
    <mergeCell ref="D79:F79"/>
    <mergeCell ref="I79:K79"/>
  </mergeCells>
  <printOptions horizontalCentered="1"/>
  <pageMargins left="0.70866141732283461" right="0.70866141732283461" top="0.74803149606299213" bottom="0.74803149606299213" header="0.31496062992125984" footer="0.31496062992125984"/>
  <pageSetup scale="12" fitToHeight="0" orientation="landscape" horizontalDpi="300" verticalDpi="300" r:id="rId1"/>
  <rowBreaks count="2" manualBreakCount="2">
    <brk id="24" max="12" man="1"/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7A83-E210-41F4-A8D7-BBDB40CEEC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XPAGAR AGOSTO 2024</vt:lpstr>
      <vt:lpstr>Hoja1</vt:lpstr>
      <vt:lpstr>'CUENTAS XPAGAR AGOSTO 2024'!Área_de_impresión</vt:lpstr>
      <vt:lpstr>'CUENTAS XPAGAR 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2024-09-06T17:17:45Z</cp:lastPrinted>
  <dcterms:created xsi:type="dcterms:W3CDTF">2022-04-19T19:02:48Z</dcterms:created>
  <dcterms:modified xsi:type="dcterms:W3CDTF">2024-09-06T17:18:34Z</dcterms:modified>
</cp:coreProperties>
</file>