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3er Trimestre 2025\"/>
    </mc:Choice>
  </mc:AlternateContent>
  <xr:revisionPtr revIDLastSave="0" documentId="13_ncr:1_{7E992920-BB50-4E03-8FF4-DE91AF33D578}" xr6:coauthVersionLast="47" xr6:coauthVersionMax="47" xr10:uidLastSave="{00000000-0000-0000-0000-000000000000}"/>
  <bookViews>
    <workbookView xWindow="180" yWindow="615" windowWidth="28620" windowHeight="15585" xr2:uid="{00000000-000D-0000-FFFF-FFFF00000000}"/>
  </bookViews>
  <sheets>
    <sheet name="3.24-1" sheetId="1" r:id="rId1"/>
  </sheets>
  <calcPr calcId="181029"/>
</workbook>
</file>

<file path=xl/calcChain.xml><?xml version="1.0" encoding="utf-8"?>
<calcChain xmlns="http://schemas.openxmlformats.org/spreadsheetml/2006/main">
  <c r="C29" i="1" l="1"/>
  <c r="G28" i="1"/>
  <c r="E28" i="1"/>
  <c r="E29" i="1"/>
  <c r="G29" i="1"/>
  <c r="E27" i="1" l="1"/>
  <c r="G27" i="1"/>
  <c r="C27" i="1"/>
  <c r="G20" i="1"/>
  <c r="G15" i="1" l="1"/>
  <c r="G16" i="1"/>
  <c r="G17" i="1"/>
  <c r="G18" i="1"/>
  <c r="G19" i="1"/>
  <c r="G14" i="1"/>
</calcChain>
</file>

<file path=xl/sharedStrings.xml><?xml version="1.0" encoding="utf-8"?>
<sst xmlns="http://schemas.openxmlformats.org/spreadsheetml/2006/main" count="27" uniqueCount="12">
  <si>
    <t>Años</t>
  </si>
  <si>
    <t xml:space="preserve">Total </t>
  </si>
  <si>
    <t xml:space="preserve"> Régimen Subsidiado </t>
  </si>
  <si>
    <t xml:space="preserve">Régimen Especial Transitorio </t>
  </si>
  <si>
    <t>Porcentajes</t>
  </si>
  <si>
    <t xml:space="preserve">Afiliados </t>
  </si>
  <si>
    <t>-</t>
  </si>
  <si>
    <t xml:space="preserve">Régimen Contributivo </t>
  </si>
  <si>
    <t>Fuente: Consejo Nacional de la Seguridad Social (CNSS).</t>
  </si>
  <si>
    <t>Nota: En el 2009 el Decreto No. 342-09 creó el Régimen Especial Transitorio para garantizar servicios de salud a pensionados por las Leyes 1896 y 379.</t>
  </si>
  <si>
    <t>Datos a diciembre de cada año.</t>
  </si>
  <si>
    <r>
      <rPr>
        <b/>
        <sz val="9"/>
        <color theme="1"/>
        <rFont val="Roboto"/>
      </rPr>
      <t>Cuadro 3.24-1</t>
    </r>
    <r>
      <rPr>
        <sz val="9"/>
        <color theme="1"/>
        <rFont val="Roboto"/>
      </rPr>
      <t>: REPÚBLICA DOMINICANA: Población Afiliada al Sistema Dominicano de Seguridad Social (SDSS) y porcentaje, por tipo de régimen, según año, 2003-2024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</si>
</sst>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9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_(* #,##0_);_(* \(#,##0\);_(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0.0"/>
    <numFmt numFmtId="188" formatCode="#,##0.0_);[Red]\(#,##0.0\)"/>
    <numFmt numFmtId="189" formatCode="_(* #,##0.0_);_(* \(#,##0.0\);_(* &quot;-&quot;??_);_(@_)"/>
  </numFmts>
  <fonts count="4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sz val="7"/>
      <color theme="1"/>
      <name val="Roboto"/>
    </font>
    <font>
      <sz val="7"/>
      <name val="Roboto"/>
    </font>
    <font>
      <b/>
      <sz val="9"/>
      <color theme="1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2" fontId="5" fillId="21" borderId="4">
      <alignment horizontal="center" vertical="center"/>
    </xf>
    <xf numFmtId="0" fontId="6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6">
      <protection hidden="1"/>
    </xf>
    <xf numFmtId="0" fontId="8" fillId="4" borderId="0" applyNumberFormat="0" applyBorder="0" applyAlignment="0" applyProtection="0"/>
    <xf numFmtId="173" fontId="9" fillId="0" borderId="7" applyBorder="0">
      <alignment horizontal="center" vertical="center"/>
    </xf>
    <xf numFmtId="0" fontId="10" fillId="23" borderId="8" applyNumberFormat="0" applyAlignment="0" applyProtection="0"/>
    <xf numFmtId="0" fontId="10" fillId="23" borderId="8" applyNumberFormat="0" applyAlignment="0" applyProtection="0"/>
    <xf numFmtId="0" fontId="11" fillId="0" borderId="9" applyNumberFormat="0" applyFill="0" applyAlignment="0" applyProtection="0"/>
    <xf numFmtId="0" fontId="12" fillId="24" borderId="10" applyNumberFormat="0" applyAlignment="0" applyProtection="0"/>
    <xf numFmtId="0" fontId="12" fillId="24" borderId="10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1">
      <alignment horizontal="center" textRotation="44"/>
    </xf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8" applyNumberFormat="0" applyAlignment="0" applyProtection="0"/>
    <xf numFmtId="10" fontId="18" fillId="27" borderId="16" applyNumberFormat="0" applyBorder="0" applyAlignment="0" applyProtection="0"/>
    <xf numFmtId="0" fontId="24" fillId="28" borderId="8" applyNumberFormat="0" applyAlignment="0" applyProtection="0"/>
    <xf numFmtId="0" fontId="11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2" borderId="5"/>
    <xf numFmtId="0" fontId="18" fillId="22" borderId="5"/>
    <xf numFmtId="0" fontId="18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6" fillId="0" borderId="15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1" fillId="0" borderId="0"/>
  </cellStyleXfs>
  <cellXfs count="29">
    <xf numFmtId="0" fontId="0" fillId="0" borderId="0" xfId="0"/>
    <xf numFmtId="0" fontId="41" fillId="2" borderId="0" xfId="0" applyFont="1" applyFill="1" applyAlignment="1">
      <alignment horizontal="center" vertical="center" wrapText="1"/>
    </xf>
    <xf numFmtId="0" fontId="41" fillId="2" borderId="0" xfId="0" applyFont="1" applyFill="1" applyAlignment="1">
      <alignment horizontal="left" vertical="center"/>
    </xf>
    <xf numFmtId="3" fontId="41" fillId="2" borderId="0" xfId="1" applyNumberFormat="1" applyFont="1" applyFill="1" applyBorder="1" applyAlignment="1">
      <alignment horizontal="right" vertical="center" indent="1"/>
    </xf>
    <xf numFmtId="165" fontId="41" fillId="2" borderId="0" xfId="0" applyNumberFormat="1" applyFont="1" applyFill="1" applyAlignment="1">
      <alignment horizontal="right" vertical="center" indent="1"/>
    </xf>
    <xf numFmtId="3" fontId="41" fillId="2" borderId="0" xfId="0" applyNumberFormat="1" applyFont="1" applyFill="1" applyAlignment="1">
      <alignment horizontal="right" vertical="center" indent="1"/>
    </xf>
    <xf numFmtId="165" fontId="41" fillId="2" borderId="0" xfId="1" applyNumberFormat="1" applyFont="1" applyFill="1" applyBorder="1" applyAlignment="1">
      <alignment horizontal="right" vertical="center" indent="1"/>
    </xf>
    <xf numFmtId="0" fontId="42" fillId="2" borderId="0" xfId="0" applyFont="1" applyFill="1"/>
    <xf numFmtId="166" fontId="41" fillId="2" borderId="0" xfId="1" applyNumberFormat="1" applyFont="1" applyFill="1" applyBorder="1" applyAlignment="1">
      <alignment horizontal="right" vertical="center"/>
    </xf>
    <xf numFmtId="43" fontId="41" fillId="2" borderId="0" xfId="0" applyNumberFormat="1" applyFont="1" applyFill="1" applyAlignment="1">
      <alignment horizontal="right" vertical="center"/>
    </xf>
    <xf numFmtId="0" fontId="43" fillId="35" borderId="0" xfId="3243" applyFont="1" applyFill="1" applyAlignment="1">
      <alignment vertical="center"/>
    </xf>
    <xf numFmtId="0" fontId="41" fillId="2" borderId="0" xfId="0" applyFont="1" applyFill="1"/>
    <xf numFmtId="3" fontId="41" fillId="2" borderId="0" xfId="0" applyNumberFormat="1" applyFont="1" applyFill="1"/>
    <xf numFmtId="0" fontId="44" fillId="2" borderId="0" xfId="0" applyFont="1" applyFill="1"/>
    <xf numFmtId="0" fontId="44" fillId="2" borderId="2" xfId="0" applyFont="1" applyFill="1" applyBorder="1" applyAlignment="1">
      <alignment horizontal="center" vertical="center" wrapText="1"/>
    </xf>
    <xf numFmtId="0" fontId="41" fillId="2" borderId="0" xfId="0" applyFont="1" applyFill="1" applyBorder="1" applyAlignment="1">
      <alignment horizontal="left" vertical="center"/>
    </xf>
    <xf numFmtId="187" fontId="41" fillId="2" borderId="0" xfId="0" applyNumberFormat="1" applyFont="1" applyFill="1"/>
    <xf numFmtId="188" fontId="41" fillId="2" borderId="0" xfId="0" applyNumberFormat="1" applyFont="1" applyFill="1"/>
    <xf numFmtId="189" fontId="41" fillId="2" borderId="0" xfId="1" applyNumberFormat="1" applyFont="1" applyFill="1" applyBorder="1" applyAlignment="1">
      <alignment horizontal="right" vertical="center"/>
    </xf>
    <xf numFmtId="0" fontId="41" fillId="2" borderId="0" xfId="0" applyFont="1" applyFill="1" applyAlignment="1">
      <alignment horizontal="center" vertical="center"/>
    </xf>
    <xf numFmtId="0" fontId="44" fillId="2" borderId="1" xfId="0" applyFont="1" applyFill="1" applyBorder="1" applyAlignment="1">
      <alignment horizontal="left" vertical="center"/>
    </xf>
    <xf numFmtId="0" fontId="44" fillId="2" borderId="3" xfId="0" applyFont="1" applyFill="1" applyBorder="1" applyAlignment="1">
      <alignment horizontal="left" vertical="center"/>
    </xf>
    <xf numFmtId="0" fontId="44" fillId="2" borderId="1" xfId="0" applyFont="1" applyFill="1" applyBorder="1" applyAlignment="1">
      <alignment horizontal="center" vertical="center" wrapText="1"/>
    </xf>
    <xf numFmtId="0" fontId="44" fillId="2" borderId="3" xfId="0" applyFont="1" applyFill="1" applyBorder="1" applyAlignment="1">
      <alignment horizontal="center" vertical="center" wrapText="1"/>
    </xf>
    <xf numFmtId="0" fontId="44" fillId="2" borderId="2" xfId="0" applyFont="1" applyFill="1" applyBorder="1" applyAlignment="1">
      <alignment horizontal="center" vertical="center" wrapText="1"/>
    </xf>
    <xf numFmtId="0" fontId="41" fillId="2" borderId="0" xfId="0" applyFont="1" applyFill="1" applyAlignment="1">
      <alignment horizontal="left" vertical="center" wrapText="1"/>
    </xf>
    <xf numFmtId="0" fontId="41" fillId="0" borderId="3" xfId="0" applyFont="1" applyFill="1" applyBorder="1" applyAlignment="1">
      <alignment horizontal="left" vertical="center"/>
    </xf>
    <xf numFmtId="3" fontId="41" fillId="0" borderId="3" xfId="1" applyNumberFormat="1" applyFont="1" applyFill="1" applyBorder="1" applyAlignment="1">
      <alignment horizontal="right" vertical="center" indent="1"/>
    </xf>
    <xf numFmtId="165" fontId="41" fillId="0" borderId="3" xfId="1" applyNumberFormat="1" applyFont="1" applyFill="1" applyBorder="1" applyAlignment="1">
      <alignment horizontal="right" vertical="center" indent="1"/>
    </xf>
  </cellXfs>
  <cellStyles count="4294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2" xfId="9" xr:uid="{00000000-0005-0000-0000-000007000000}"/>
    <cellStyle name="20% - Accent3" xfId="10" xr:uid="{00000000-0005-0000-0000-000008000000}"/>
    <cellStyle name="20% - Accent4" xfId="11" xr:uid="{00000000-0005-0000-0000-000009000000}"/>
    <cellStyle name="20% - Accent5" xfId="12" xr:uid="{00000000-0005-0000-0000-00000A000000}"/>
    <cellStyle name="20% - Accent6" xfId="13" xr:uid="{00000000-0005-0000-0000-00000B000000}"/>
    <cellStyle name="20% - Colore 1" xfId="14" xr:uid="{00000000-0005-0000-0000-00000C000000}"/>
    <cellStyle name="20% - Colore 2" xfId="15" xr:uid="{00000000-0005-0000-0000-00000D000000}"/>
    <cellStyle name="20% - Colore 3" xfId="16" xr:uid="{00000000-0005-0000-0000-00000E000000}"/>
    <cellStyle name="20% - Colore 4" xfId="17" xr:uid="{00000000-0005-0000-0000-00000F000000}"/>
    <cellStyle name="20% - Colore 5" xfId="18" xr:uid="{00000000-0005-0000-0000-000010000000}"/>
    <cellStyle name="20% - Colore 6" xfId="19" xr:uid="{00000000-0005-0000-0000-000011000000}"/>
    <cellStyle name="3 indents" xfId="20" xr:uid="{00000000-0005-0000-0000-000012000000}"/>
    <cellStyle name="3 indents 2" xfId="21" xr:uid="{00000000-0005-0000-0000-000013000000}"/>
    <cellStyle name="3 indents 3" xfId="22" xr:uid="{00000000-0005-0000-0000-000014000000}"/>
    <cellStyle name="4 indents" xfId="23" xr:uid="{00000000-0005-0000-0000-000015000000}"/>
    <cellStyle name="4 indents 2" xfId="24" xr:uid="{00000000-0005-0000-0000-000016000000}"/>
    <cellStyle name="4 indents 3" xfId="25" xr:uid="{00000000-0005-0000-0000-000017000000}"/>
    <cellStyle name="40% - Accent1" xfId="26" xr:uid="{00000000-0005-0000-0000-000018000000}"/>
    <cellStyle name="40% - Accent2" xfId="27" xr:uid="{00000000-0005-0000-0000-000019000000}"/>
    <cellStyle name="40% - Accent3" xfId="28" xr:uid="{00000000-0005-0000-0000-00001A000000}"/>
    <cellStyle name="40% - Accent4" xfId="29" xr:uid="{00000000-0005-0000-0000-00001B000000}"/>
    <cellStyle name="40% - Accent5" xfId="30" xr:uid="{00000000-0005-0000-0000-00001C000000}"/>
    <cellStyle name="40% - Accent6" xfId="31" xr:uid="{00000000-0005-0000-0000-00001D000000}"/>
    <cellStyle name="40% - Colore 1" xfId="32" xr:uid="{00000000-0005-0000-0000-00001E000000}"/>
    <cellStyle name="40% - Colore 2" xfId="33" xr:uid="{00000000-0005-0000-0000-00001F000000}"/>
    <cellStyle name="40% - Colore 3" xfId="34" xr:uid="{00000000-0005-0000-0000-000020000000}"/>
    <cellStyle name="40% - Colore 4" xfId="35" xr:uid="{00000000-0005-0000-0000-000021000000}"/>
    <cellStyle name="40% - Colore 5" xfId="36" xr:uid="{00000000-0005-0000-0000-000022000000}"/>
    <cellStyle name="40% - Colore 6" xfId="37" xr:uid="{00000000-0005-0000-0000-000023000000}"/>
    <cellStyle name="5 indents" xfId="38" xr:uid="{00000000-0005-0000-0000-000024000000}"/>
    <cellStyle name="5 indents 2" xfId="39" xr:uid="{00000000-0005-0000-0000-000025000000}"/>
    <cellStyle name="5 indents 3" xfId="40" xr:uid="{00000000-0005-0000-0000-000026000000}"/>
    <cellStyle name="60% - Accent1" xfId="41" xr:uid="{00000000-0005-0000-0000-000027000000}"/>
    <cellStyle name="60% - Accent2" xfId="42" xr:uid="{00000000-0005-0000-0000-000028000000}"/>
    <cellStyle name="60% - Accent3" xfId="43" xr:uid="{00000000-0005-0000-0000-000029000000}"/>
    <cellStyle name="60% - Accent4" xfId="44" xr:uid="{00000000-0005-0000-0000-00002A000000}"/>
    <cellStyle name="60% - Accent5" xfId="45" xr:uid="{00000000-0005-0000-0000-00002B000000}"/>
    <cellStyle name="60% - Accent6" xfId="46" xr:uid="{00000000-0005-0000-0000-00002C000000}"/>
    <cellStyle name="60% - Colore 1" xfId="47" xr:uid="{00000000-0005-0000-0000-00002D000000}"/>
    <cellStyle name="60% - Colore 2" xfId="48" xr:uid="{00000000-0005-0000-0000-00002E000000}"/>
    <cellStyle name="60% - Colore 3" xfId="49" xr:uid="{00000000-0005-0000-0000-00002F000000}"/>
    <cellStyle name="60% - Colore 4" xfId="50" xr:uid="{00000000-0005-0000-0000-000030000000}"/>
    <cellStyle name="60% - Colore 5" xfId="51" xr:uid="{00000000-0005-0000-0000-000031000000}"/>
    <cellStyle name="60% - Colore 6" xfId="52" xr:uid="{00000000-0005-0000-0000-000032000000}"/>
    <cellStyle name="Accent1" xfId="53" xr:uid="{00000000-0005-0000-0000-000033000000}"/>
    <cellStyle name="Accent2" xfId="54" xr:uid="{00000000-0005-0000-0000-000034000000}"/>
    <cellStyle name="Accent3" xfId="55" xr:uid="{00000000-0005-0000-0000-000035000000}"/>
    <cellStyle name="Accent4" xfId="56" xr:uid="{00000000-0005-0000-0000-000036000000}"/>
    <cellStyle name="Accent5" xfId="57" xr:uid="{00000000-0005-0000-0000-000037000000}"/>
    <cellStyle name="Accent6" xfId="58" xr:uid="{00000000-0005-0000-0000-000038000000}"/>
    <cellStyle name="Actual Date" xfId="59" xr:uid="{00000000-0005-0000-0000-000039000000}"/>
    <cellStyle name="Array" xfId="60" xr:uid="{00000000-0005-0000-0000-00003A000000}"/>
    <cellStyle name="Array Enter" xfId="61" xr:uid="{00000000-0005-0000-0000-00003B000000}"/>
    <cellStyle name="Array Enter 2" xfId="62" xr:uid="{00000000-0005-0000-0000-00003C000000}"/>
    <cellStyle name="Array Enter 3" xfId="63" xr:uid="{00000000-0005-0000-0000-00003D000000}"/>
    <cellStyle name="Array_3.22-10" xfId="64" xr:uid="{00000000-0005-0000-0000-00003E000000}"/>
    <cellStyle name="Bad" xfId="65" xr:uid="{00000000-0005-0000-0000-00003F000000}"/>
    <cellStyle name="base paren" xfId="66" xr:uid="{00000000-0005-0000-0000-000040000000}"/>
    <cellStyle name="Calcolo" xfId="67" xr:uid="{00000000-0005-0000-0000-000041000000}"/>
    <cellStyle name="Calculation" xfId="68" xr:uid="{00000000-0005-0000-0000-000042000000}"/>
    <cellStyle name="Cella collegata" xfId="69" xr:uid="{00000000-0005-0000-0000-000043000000}"/>
    <cellStyle name="Cella da controllare" xfId="70" xr:uid="{00000000-0005-0000-0000-000044000000}"/>
    <cellStyle name="Check Cell" xfId="71" xr:uid="{00000000-0005-0000-0000-000045000000}"/>
    <cellStyle name="Colore 1" xfId="72" xr:uid="{00000000-0005-0000-0000-000046000000}"/>
    <cellStyle name="Colore 2" xfId="73" xr:uid="{00000000-0005-0000-0000-000047000000}"/>
    <cellStyle name="Colore 3" xfId="74" xr:uid="{00000000-0005-0000-0000-000048000000}"/>
    <cellStyle name="Colore 4" xfId="75" xr:uid="{00000000-0005-0000-0000-000049000000}"/>
    <cellStyle name="Colore 5" xfId="76" xr:uid="{00000000-0005-0000-0000-00004A000000}"/>
    <cellStyle name="Colore 6" xfId="77" xr:uid="{00000000-0005-0000-0000-00004B000000}"/>
    <cellStyle name="Comma [0] 2" xfId="78" xr:uid="{00000000-0005-0000-0000-00004C000000}"/>
    <cellStyle name="Comma 10" xfId="79" xr:uid="{00000000-0005-0000-0000-00004D000000}"/>
    <cellStyle name="Comma 10 2" xfId="80" xr:uid="{00000000-0005-0000-0000-00004E000000}"/>
    <cellStyle name="Comma 10_Anuario de Estadisticas Economicas 2010_Sector Servicios 2" xfId="81" xr:uid="{00000000-0005-0000-0000-00004F000000}"/>
    <cellStyle name="Comma 11" xfId="82" xr:uid="{00000000-0005-0000-0000-000050000000}"/>
    <cellStyle name="Comma 12" xfId="83" xr:uid="{00000000-0005-0000-0000-000051000000}"/>
    <cellStyle name="Comma 13" xfId="84" xr:uid="{00000000-0005-0000-0000-000052000000}"/>
    <cellStyle name="Comma 14" xfId="85" xr:uid="{00000000-0005-0000-0000-000053000000}"/>
    <cellStyle name="Comma 15" xfId="86" xr:uid="{00000000-0005-0000-0000-000054000000}"/>
    <cellStyle name="Comma 15 2" xfId="87" xr:uid="{00000000-0005-0000-0000-000055000000}"/>
    <cellStyle name="Comma 15_Anuario de Estadisticas Economicas 2010_Sector Servicios 2" xfId="88" xr:uid="{00000000-0005-0000-0000-000056000000}"/>
    <cellStyle name="Comma 16" xfId="89" xr:uid="{00000000-0005-0000-0000-000057000000}"/>
    <cellStyle name="Comma 16 2" xfId="90" xr:uid="{00000000-0005-0000-0000-000058000000}"/>
    <cellStyle name="Comma 16 3" xfId="91" xr:uid="{00000000-0005-0000-0000-000059000000}"/>
    <cellStyle name="Comma 17" xfId="92" xr:uid="{00000000-0005-0000-0000-00005A000000}"/>
    <cellStyle name="Comma 17 2" xfId="93" xr:uid="{00000000-0005-0000-0000-00005B000000}"/>
    <cellStyle name="Comma 17 3" xfId="94" xr:uid="{00000000-0005-0000-0000-00005C000000}"/>
    <cellStyle name="Comma 18" xfId="95" xr:uid="{00000000-0005-0000-0000-00005D000000}"/>
    <cellStyle name="Comma 18 2" xfId="96" xr:uid="{00000000-0005-0000-0000-00005E000000}"/>
    <cellStyle name="Comma 18 3" xfId="97" xr:uid="{00000000-0005-0000-0000-00005F000000}"/>
    <cellStyle name="Comma 19" xfId="98" xr:uid="{00000000-0005-0000-0000-000060000000}"/>
    <cellStyle name="Comma 19 2" xfId="99" xr:uid="{00000000-0005-0000-0000-000061000000}"/>
    <cellStyle name="Comma 19 3" xfId="100" xr:uid="{00000000-0005-0000-0000-000062000000}"/>
    <cellStyle name="Comma 2" xfId="101" xr:uid="{00000000-0005-0000-0000-000063000000}"/>
    <cellStyle name="Comma 2 10" xfId="102" xr:uid="{00000000-0005-0000-0000-000064000000}"/>
    <cellStyle name="Comma 2 11" xfId="103" xr:uid="{00000000-0005-0000-0000-000065000000}"/>
    <cellStyle name="Comma 2 12" xfId="104" xr:uid="{00000000-0005-0000-0000-000066000000}"/>
    <cellStyle name="Comma 2 13" xfId="105" xr:uid="{00000000-0005-0000-0000-000067000000}"/>
    <cellStyle name="Comma 2 14" xfId="106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" xfId="1" builtinId="3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48 11 4" xfId="4292" xr:uid="{00000000-0005-0000-0000-000018100000}"/>
    <cellStyle name="Normal 48 11 5" xfId="4293" xr:uid="{00000000-0005-0000-0000-000019100000}"/>
    <cellStyle name="Normal 5" xfId="4120" xr:uid="{00000000-0005-0000-0000-00001A100000}"/>
    <cellStyle name="Normal 5 2" xfId="4121" xr:uid="{00000000-0005-0000-0000-00001B100000}"/>
    <cellStyle name="Normal 5 2 2" xfId="4122" xr:uid="{00000000-0005-0000-0000-00001C100000}"/>
    <cellStyle name="Normal 5 2 3" xfId="4123" xr:uid="{00000000-0005-0000-0000-00001D100000}"/>
    <cellStyle name="Normal 5 2 4" xfId="4124" xr:uid="{00000000-0005-0000-0000-00001E100000}"/>
    <cellStyle name="Normal 5 2 5" xfId="4125" xr:uid="{00000000-0005-0000-0000-00001F100000}"/>
    <cellStyle name="Normal 5 2 6" xfId="4126" xr:uid="{00000000-0005-0000-0000-000020100000}"/>
    <cellStyle name="Normal 5 2 7" xfId="4127" xr:uid="{00000000-0005-0000-0000-000021100000}"/>
    <cellStyle name="Normal 5 3" xfId="4128" xr:uid="{00000000-0005-0000-0000-000022100000}"/>
    <cellStyle name="Normal 5 4" xfId="4129" xr:uid="{00000000-0005-0000-0000-000023100000}"/>
    <cellStyle name="Normal 5 4 2" xfId="4130" xr:uid="{00000000-0005-0000-0000-000024100000}"/>
    <cellStyle name="Normal 5 4 3" xfId="4131" xr:uid="{00000000-0005-0000-0000-000025100000}"/>
    <cellStyle name="Normal 5 5" xfId="4132" xr:uid="{00000000-0005-0000-0000-000026100000}"/>
    <cellStyle name="Normal 5 6" xfId="4133" xr:uid="{00000000-0005-0000-0000-000027100000}"/>
    <cellStyle name="Normal 5 7" xfId="4134" xr:uid="{00000000-0005-0000-0000-000028100000}"/>
    <cellStyle name="Normal 5 8" xfId="4135" xr:uid="{00000000-0005-0000-0000-000029100000}"/>
    <cellStyle name="Normal 5 9" xfId="4136" xr:uid="{00000000-0005-0000-0000-00002A100000}"/>
    <cellStyle name="Normal 5_Anuario Estadísticas Económicas 2010_Sector Servicios-ELBA2" xfId="4137" xr:uid="{00000000-0005-0000-0000-00002B100000}"/>
    <cellStyle name="Normal 50" xfId="4138" xr:uid="{00000000-0005-0000-0000-00002C100000}"/>
    <cellStyle name="Normal 51" xfId="4139" xr:uid="{00000000-0005-0000-0000-00002D100000}"/>
    <cellStyle name="Normal 52" xfId="4140" xr:uid="{00000000-0005-0000-0000-00002E100000}"/>
    <cellStyle name="Normal 53" xfId="4141" xr:uid="{00000000-0005-0000-0000-00002F100000}"/>
    <cellStyle name="Normal 54" xfId="4142" xr:uid="{00000000-0005-0000-0000-000030100000}"/>
    <cellStyle name="Normal 55" xfId="4143" xr:uid="{00000000-0005-0000-0000-000031100000}"/>
    <cellStyle name="Normal 56" xfId="4144" xr:uid="{00000000-0005-0000-0000-000032100000}"/>
    <cellStyle name="Normal 57" xfId="4145" xr:uid="{00000000-0005-0000-0000-000033100000}"/>
    <cellStyle name="Normal 6" xfId="4146" xr:uid="{00000000-0005-0000-0000-000034100000}"/>
    <cellStyle name="Normal 6 10" xfId="4147" xr:uid="{00000000-0005-0000-0000-000035100000}"/>
    <cellStyle name="Normal 6 11" xfId="4148" xr:uid="{00000000-0005-0000-0000-000036100000}"/>
    <cellStyle name="Normal 6 12" xfId="4149" xr:uid="{00000000-0005-0000-0000-000037100000}"/>
    <cellStyle name="Normal 6 13" xfId="4150" xr:uid="{00000000-0005-0000-0000-000038100000}"/>
    <cellStyle name="Normal 6 14" xfId="4151" xr:uid="{00000000-0005-0000-0000-000039100000}"/>
    <cellStyle name="Normal 6 15" xfId="4152" xr:uid="{00000000-0005-0000-0000-00003A100000}"/>
    <cellStyle name="Normal 6 2" xfId="4153" xr:uid="{00000000-0005-0000-0000-00003B100000}"/>
    <cellStyle name="Normal 6 2 2" xfId="4154" xr:uid="{00000000-0005-0000-0000-00003C100000}"/>
    <cellStyle name="Normal 6 2 3" xfId="4155" xr:uid="{00000000-0005-0000-0000-00003D100000}"/>
    <cellStyle name="Normal 6 2 4" xfId="4156" xr:uid="{00000000-0005-0000-0000-00003E100000}"/>
    <cellStyle name="Normal 6 2 5" xfId="4157" xr:uid="{00000000-0005-0000-0000-00003F100000}"/>
    <cellStyle name="Normal 6 2 6" xfId="4158" xr:uid="{00000000-0005-0000-0000-000040100000}"/>
    <cellStyle name="Normal 6 2 7" xfId="4159" xr:uid="{00000000-0005-0000-0000-000041100000}"/>
    <cellStyle name="Normal 6 3" xfId="4160" xr:uid="{00000000-0005-0000-0000-000042100000}"/>
    <cellStyle name="Normal 6 4" xfId="4161" xr:uid="{00000000-0005-0000-0000-000043100000}"/>
    <cellStyle name="Normal 6 5" xfId="4162" xr:uid="{00000000-0005-0000-0000-000044100000}"/>
    <cellStyle name="Normal 6 6" xfId="4163" xr:uid="{00000000-0005-0000-0000-000045100000}"/>
    <cellStyle name="Normal 6 7" xfId="4164" xr:uid="{00000000-0005-0000-0000-000046100000}"/>
    <cellStyle name="Normal 6 8" xfId="4165" xr:uid="{00000000-0005-0000-0000-000047100000}"/>
    <cellStyle name="Normal 6 9" xfId="4166" xr:uid="{00000000-0005-0000-0000-000048100000}"/>
    <cellStyle name="Normal 6_Anuario Estadísticas Económicas 2010_Sector Servicios-ELBA2" xfId="4167" xr:uid="{00000000-0005-0000-0000-000049100000}"/>
    <cellStyle name="Normal 7" xfId="4168" xr:uid="{00000000-0005-0000-0000-00004A100000}"/>
    <cellStyle name="Normal 7 2" xfId="4169" xr:uid="{00000000-0005-0000-0000-00004B100000}"/>
    <cellStyle name="Normal 7 2 2" xfId="4170" xr:uid="{00000000-0005-0000-0000-00004C100000}"/>
    <cellStyle name="Normal 7 2 3" xfId="4171" xr:uid="{00000000-0005-0000-0000-00004D100000}"/>
    <cellStyle name="Normal 7 2 4" xfId="4172" xr:uid="{00000000-0005-0000-0000-00004E100000}"/>
    <cellStyle name="Normal 7 2 5" xfId="4173" xr:uid="{00000000-0005-0000-0000-00004F100000}"/>
    <cellStyle name="Normal 7 2 6" xfId="4174" xr:uid="{00000000-0005-0000-0000-000050100000}"/>
    <cellStyle name="Normal 7 2 7" xfId="4175" xr:uid="{00000000-0005-0000-0000-000051100000}"/>
    <cellStyle name="Normal 7 3" xfId="4176" xr:uid="{00000000-0005-0000-0000-000052100000}"/>
    <cellStyle name="Normal 7 4" xfId="4177" xr:uid="{00000000-0005-0000-0000-000053100000}"/>
    <cellStyle name="Normal 7 4 2" xfId="4178" xr:uid="{00000000-0005-0000-0000-000054100000}"/>
    <cellStyle name="Normal 7 4 3" xfId="4179" xr:uid="{00000000-0005-0000-0000-000055100000}"/>
    <cellStyle name="Normal 7 5" xfId="4180" xr:uid="{00000000-0005-0000-0000-000056100000}"/>
    <cellStyle name="Normal 7 6" xfId="4181" xr:uid="{00000000-0005-0000-0000-000057100000}"/>
    <cellStyle name="Normal 7 7" xfId="4182" xr:uid="{00000000-0005-0000-0000-000058100000}"/>
    <cellStyle name="Normal 7 8" xfId="4183" xr:uid="{00000000-0005-0000-0000-000059100000}"/>
    <cellStyle name="Normal 7 9" xfId="4184" xr:uid="{00000000-0005-0000-0000-00005A100000}"/>
    <cellStyle name="Normal 7_Anuario Estadísticas Económicas 2010_Sector Servicios-ELBA2" xfId="4185" xr:uid="{00000000-0005-0000-0000-00005B100000}"/>
    <cellStyle name="Normal 8" xfId="4186" xr:uid="{00000000-0005-0000-0000-00005C100000}"/>
    <cellStyle name="Normal 8 2" xfId="4187" xr:uid="{00000000-0005-0000-0000-00005D100000}"/>
    <cellStyle name="Normal 8 2 2" xfId="4188" xr:uid="{00000000-0005-0000-0000-00005E100000}"/>
    <cellStyle name="Normal 8 2 3" xfId="4189" xr:uid="{00000000-0005-0000-0000-00005F100000}"/>
    <cellStyle name="Normal 8 2 4" xfId="4190" xr:uid="{00000000-0005-0000-0000-000060100000}"/>
    <cellStyle name="Normal 8 2 5" xfId="4191" xr:uid="{00000000-0005-0000-0000-000061100000}"/>
    <cellStyle name="Normal 8 2 6" xfId="4192" xr:uid="{00000000-0005-0000-0000-000062100000}"/>
    <cellStyle name="Normal 8 2 7" xfId="4193" xr:uid="{00000000-0005-0000-0000-000063100000}"/>
    <cellStyle name="Normal 8 3" xfId="4194" xr:uid="{00000000-0005-0000-0000-000064100000}"/>
    <cellStyle name="Normal 8 4" xfId="4195" xr:uid="{00000000-0005-0000-0000-000065100000}"/>
    <cellStyle name="Normal 8 5" xfId="4196" xr:uid="{00000000-0005-0000-0000-000066100000}"/>
    <cellStyle name="Normal 8 6" xfId="4197" xr:uid="{00000000-0005-0000-0000-000067100000}"/>
    <cellStyle name="Normal 8 7" xfId="4198" xr:uid="{00000000-0005-0000-0000-000068100000}"/>
    <cellStyle name="Normal 8 8" xfId="4199" xr:uid="{00000000-0005-0000-0000-000069100000}"/>
    <cellStyle name="Normal 8_Anuario Estadísticas Económicas 2010_Sector Servicios-ELBA2" xfId="4200" xr:uid="{00000000-0005-0000-0000-00006A100000}"/>
    <cellStyle name="Normal 9" xfId="4201" xr:uid="{00000000-0005-0000-0000-00006B100000}"/>
    <cellStyle name="Normal 9 2" xfId="4202" xr:uid="{00000000-0005-0000-0000-00006C100000}"/>
    <cellStyle name="Normal 9 2 2" xfId="4203" xr:uid="{00000000-0005-0000-0000-00006D100000}"/>
    <cellStyle name="Normal 9 2 3" xfId="4204" xr:uid="{00000000-0005-0000-0000-00006E100000}"/>
    <cellStyle name="Normal 9 2 4" xfId="4205" xr:uid="{00000000-0005-0000-0000-00006F100000}"/>
    <cellStyle name="Normal 9 2 5" xfId="4206" xr:uid="{00000000-0005-0000-0000-000070100000}"/>
    <cellStyle name="Normal 9 2 6" xfId="4207" xr:uid="{00000000-0005-0000-0000-000071100000}"/>
    <cellStyle name="Normal 9 2 7" xfId="4208" xr:uid="{00000000-0005-0000-0000-000072100000}"/>
    <cellStyle name="Normal 9 3" xfId="4209" xr:uid="{00000000-0005-0000-0000-000073100000}"/>
    <cellStyle name="Normal 9 3 2" xfId="4210" xr:uid="{00000000-0005-0000-0000-000074100000}"/>
    <cellStyle name="Normal 9 3 3" xfId="4211" xr:uid="{00000000-0005-0000-0000-000075100000}"/>
    <cellStyle name="Normal 9 4" xfId="4212" xr:uid="{00000000-0005-0000-0000-000076100000}"/>
    <cellStyle name="Normal 9 5" xfId="4213" xr:uid="{00000000-0005-0000-0000-000077100000}"/>
    <cellStyle name="Normal 9 6" xfId="4214" xr:uid="{00000000-0005-0000-0000-000078100000}"/>
    <cellStyle name="Normal 9 7" xfId="4215" xr:uid="{00000000-0005-0000-0000-000079100000}"/>
    <cellStyle name="Normal 9 8" xfId="4216" xr:uid="{00000000-0005-0000-0000-00007A100000}"/>
    <cellStyle name="Normal 9_3.21-01" xfId="4217" xr:uid="{00000000-0005-0000-0000-00007B100000}"/>
    <cellStyle name="Normal Table" xfId="4218" xr:uid="{00000000-0005-0000-0000-00007C100000}"/>
    <cellStyle name="Nota" xfId="4219" xr:uid="{00000000-0005-0000-0000-00007D100000}"/>
    <cellStyle name="Note" xfId="4220" xr:uid="{00000000-0005-0000-0000-00007E100000}"/>
    <cellStyle name="Output" xfId="4221" xr:uid="{00000000-0005-0000-0000-00007F100000}"/>
    <cellStyle name="Percent [2]" xfId="4222" xr:uid="{00000000-0005-0000-0000-000080100000}"/>
    <cellStyle name="Percent 2" xfId="4223" xr:uid="{00000000-0005-0000-0000-000081100000}"/>
    <cellStyle name="Percent 2 2" xfId="4224" xr:uid="{00000000-0005-0000-0000-000082100000}"/>
    <cellStyle name="Percent 2 3" xfId="4225" xr:uid="{00000000-0005-0000-0000-000083100000}"/>
    <cellStyle name="Percent 3" xfId="4226" xr:uid="{00000000-0005-0000-0000-000084100000}"/>
    <cellStyle name="percentage difference" xfId="4227" xr:uid="{00000000-0005-0000-0000-000085100000}"/>
    <cellStyle name="percentage difference 2" xfId="4228" xr:uid="{00000000-0005-0000-0000-000086100000}"/>
    <cellStyle name="percentage difference 3" xfId="4229" xr:uid="{00000000-0005-0000-0000-000087100000}"/>
    <cellStyle name="percentage difference one decimal" xfId="4230" xr:uid="{00000000-0005-0000-0000-000088100000}"/>
    <cellStyle name="percentage difference one decimal 2" xfId="4231" xr:uid="{00000000-0005-0000-0000-000089100000}"/>
    <cellStyle name="percentage difference one decimal 3" xfId="4232" xr:uid="{00000000-0005-0000-0000-00008A100000}"/>
    <cellStyle name="percentage difference zero decimal" xfId="4233" xr:uid="{00000000-0005-0000-0000-00008B100000}"/>
    <cellStyle name="percentage difference zero decimal 2" xfId="4234" xr:uid="{00000000-0005-0000-0000-00008C100000}"/>
    <cellStyle name="percentage difference zero decimal 3" xfId="4235" xr:uid="{00000000-0005-0000-0000-00008D100000}"/>
    <cellStyle name="percentage difference_3.24-07" xfId="4236" xr:uid="{00000000-0005-0000-0000-00008E100000}"/>
    <cellStyle name="Percentuale 2" xfId="4237" xr:uid="{00000000-0005-0000-0000-00008F100000}"/>
    <cellStyle name="Porcentual 2" xfId="4238" xr:uid="{00000000-0005-0000-0000-000090100000}"/>
    <cellStyle name="Porcentual 2 2" xfId="4239" xr:uid="{00000000-0005-0000-0000-000091100000}"/>
    <cellStyle name="Porcentual 3" xfId="4240" xr:uid="{00000000-0005-0000-0000-000092100000}"/>
    <cellStyle name="Porcentual 4" xfId="4241" xr:uid="{00000000-0005-0000-0000-000093100000}"/>
    <cellStyle name="Publication" xfId="4242" xr:uid="{00000000-0005-0000-0000-000094100000}"/>
    <cellStyle name="Red Text" xfId="4243" xr:uid="{00000000-0005-0000-0000-000095100000}"/>
    <cellStyle name="s" xfId="4244" xr:uid="{00000000-0005-0000-0000-000096100000}"/>
    <cellStyle name="s_3.10-070 Número de vuelos charter internacionales por aeropuerto, según mes, 2007-2008" xfId="4245" xr:uid="{00000000-0005-0000-0000-000097100000}"/>
    <cellStyle name="s_3.10-081 Movimiento de pasajeros embarcados en vuelos charters internacionales por aeropuerto, según mes, 2007-2008" xfId="4246" xr:uid="{00000000-0005-0000-0000-000098100000}"/>
    <cellStyle name="s_3.10-082 Movimiento de pasajeros desembarcados en vuelos charters internacionales por aeropuerto, según mes, 2007-2008" xfId="4247" xr:uid="{00000000-0005-0000-0000-000099100000}"/>
    <cellStyle name="s_Sheet5" xfId="4248" xr:uid="{00000000-0005-0000-0000-00009A100000}"/>
    <cellStyle name="s_Sheet5 2" xfId="4249" xr:uid="{00000000-0005-0000-0000-00009B100000}"/>
    <cellStyle name="s_Sheet5 3" xfId="4250" xr:uid="{00000000-0005-0000-0000-00009C100000}"/>
    <cellStyle name="s_Sheet5_3.22-08" xfId="4251" xr:uid="{00000000-0005-0000-0000-00009D100000}"/>
    <cellStyle name="s_Sheet5_3.22-08_RD en Cifras 2010. Precios" xfId="4252" xr:uid="{00000000-0005-0000-0000-00009E100000}"/>
    <cellStyle name="s_Sheet5_3.22-08_RD en Cifras 2010. Precios_homicidio 2010" xfId="4253" xr:uid="{00000000-0005-0000-0000-00009F100000}"/>
    <cellStyle name="s_Sheet5_3.24-07" xfId="4254" xr:uid="{00000000-0005-0000-0000-0000A0100000}"/>
    <cellStyle name="s_Sheet5_3.24-07_3.21-01" xfId="4255" xr:uid="{00000000-0005-0000-0000-0000A1100000}"/>
    <cellStyle name="s_Sheet5_3.24-07_3.21-01_homicidio 2010" xfId="4256" xr:uid="{00000000-0005-0000-0000-0000A2100000}"/>
    <cellStyle name="s_Sheet5_3.24-07_homicidio 2010" xfId="4257" xr:uid="{00000000-0005-0000-0000-0000A3100000}"/>
    <cellStyle name="s_Sheet5_Dominicana en Cifras 2010" xfId="4258" xr:uid="{00000000-0005-0000-0000-0000A4100000}"/>
    <cellStyle name="s_Sheet5_RD en Cifras 2010. Precios" xfId="4259" xr:uid="{00000000-0005-0000-0000-0000A5100000}"/>
    <cellStyle name="s_Sheet5_RD en Cifras 2010. Precios_homicidio 2010" xfId="4260" xr:uid="{00000000-0005-0000-0000-0000A6100000}"/>
    <cellStyle name="s_Sheet5_RD en Cifras 2010_Comercio Exterior" xfId="4261" xr:uid="{00000000-0005-0000-0000-0000A7100000}"/>
    <cellStyle name="s_Sheet5_RD en Cifras 2010_Comercio Exterior_RD en Cifras 2010. Precios" xfId="4262" xr:uid="{00000000-0005-0000-0000-0000A8100000}"/>
    <cellStyle name="s_Sheet5_RD en Cifras 2010_Comercio Exterior_RD en Cifras 2010. Precios_homicidio 2010" xfId="4263" xr:uid="{00000000-0005-0000-0000-0000A9100000}"/>
    <cellStyle name="s_Volumen de la Producción Industrial para el anuario EE.2010" xfId="4264" xr:uid="{00000000-0005-0000-0000-0000AA100000}"/>
    <cellStyle name="Testo avviso" xfId="4265" xr:uid="{00000000-0005-0000-0000-0000AB100000}"/>
    <cellStyle name="Testo descrittivo" xfId="4266" xr:uid="{00000000-0005-0000-0000-0000AC100000}"/>
    <cellStyle name="Title" xfId="4267" xr:uid="{00000000-0005-0000-0000-0000AD100000}"/>
    <cellStyle name="Titolo" xfId="4268" xr:uid="{00000000-0005-0000-0000-0000AE100000}"/>
    <cellStyle name="Titolo 1" xfId="4269" xr:uid="{00000000-0005-0000-0000-0000AF100000}"/>
    <cellStyle name="Titolo 2" xfId="4270" xr:uid="{00000000-0005-0000-0000-0000B0100000}"/>
    <cellStyle name="Titolo 3" xfId="4271" xr:uid="{00000000-0005-0000-0000-0000B1100000}"/>
    <cellStyle name="Titolo 4" xfId="4272" xr:uid="{00000000-0005-0000-0000-0000B2100000}"/>
    <cellStyle name="Titolo_3.21-01" xfId="4273" xr:uid="{00000000-0005-0000-0000-0000B3100000}"/>
    <cellStyle name="TopGrey" xfId="4274" xr:uid="{00000000-0005-0000-0000-0000B4100000}"/>
    <cellStyle name="TopGrey 2" xfId="4275" xr:uid="{00000000-0005-0000-0000-0000B5100000}"/>
    <cellStyle name="TopGrey 3" xfId="4276" xr:uid="{00000000-0005-0000-0000-0000B6100000}"/>
    <cellStyle name="Total 2" xfId="4277" xr:uid="{00000000-0005-0000-0000-0000B7100000}"/>
    <cellStyle name="Total 2 2" xfId="4278" xr:uid="{00000000-0005-0000-0000-0000B8100000}"/>
    <cellStyle name="Total 2 3" xfId="4279" xr:uid="{00000000-0005-0000-0000-0000B9100000}"/>
    <cellStyle name="Total 2 4" xfId="4280" xr:uid="{00000000-0005-0000-0000-0000BA100000}"/>
    <cellStyle name="Total 2 5" xfId="4281" xr:uid="{00000000-0005-0000-0000-0000BB100000}"/>
    <cellStyle name="Total 2 6" xfId="4282" xr:uid="{00000000-0005-0000-0000-0000BC100000}"/>
    <cellStyle name="Total 2 7" xfId="4283" xr:uid="{00000000-0005-0000-0000-0000BD100000}"/>
    <cellStyle name="Totale" xfId="4284" xr:uid="{00000000-0005-0000-0000-0000BE100000}"/>
    <cellStyle name="Unprot" xfId="4285" xr:uid="{00000000-0005-0000-0000-0000BF100000}"/>
    <cellStyle name="Unprot$" xfId="4286" xr:uid="{00000000-0005-0000-0000-0000C0100000}"/>
    <cellStyle name="Unprot_3.10-03 Número de buques en comercio exterior por trimestre, según puerto, 2007-2008" xfId="4287" xr:uid="{00000000-0005-0000-0000-0000C1100000}"/>
    <cellStyle name="Unprotect" xfId="4288" xr:uid="{00000000-0005-0000-0000-0000C2100000}"/>
    <cellStyle name="Valore non valido" xfId="4289" xr:uid="{00000000-0005-0000-0000-0000C3100000}"/>
    <cellStyle name="Valore valido" xfId="4290" xr:uid="{00000000-0005-0000-0000-0000C4100000}"/>
    <cellStyle name="Warning Text" xfId="4291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476250</xdr:colOff>
      <xdr:row>1</xdr:row>
      <xdr:rowOff>123825</xdr:rowOff>
    </xdr:from>
    <xdr:to>
      <xdr:col>9</xdr:col>
      <xdr:colOff>419100</xdr:colOff>
      <xdr:row>3</xdr:row>
      <xdr:rowOff>190500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72300" y="276225"/>
          <a:ext cx="704850" cy="3714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N34"/>
  <sheetViews>
    <sheetView showGridLines="0" tabSelected="1" workbookViewId="0">
      <selection activeCell="J16" sqref="J16"/>
    </sheetView>
  </sheetViews>
  <sheetFormatPr baseColWidth="10" defaultRowHeight="12"/>
  <cols>
    <col min="1" max="1" width="11.42578125" style="11"/>
    <col min="2" max="2" width="14.28515625" style="11" customWidth="1"/>
    <col min="3" max="8" width="12.28515625" style="11" customWidth="1"/>
    <col min="9" max="16384" width="11.42578125" style="11"/>
  </cols>
  <sheetData>
    <row r="3" spans="1:14">
      <c r="A3" s="19"/>
      <c r="B3" s="19"/>
      <c r="C3" s="19"/>
      <c r="D3" s="19"/>
      <c r="E3" s="19"/>
      <c r="F3" s="19"/>
      <c r="G3" s="19"/>
      <c r="H3" s="19"/>
    </row>
    <row r="4" spans="1:14" ht="27" customHeight="1">
      <c r="A4" s="25" t="s">
        <v>11</v>
      </c>
      <c r="B4" s="25"/>
      <c r="C4" s="25"/>
      <c r="D4" s="25"/>
      <c r="E4" s="25"/>
      <c r="F4" s="25"/>
      <c r="G4" s="25"/>
      <c r="H4" s="25"/>
    </row>
    <row r="5" spans="1:14" ht="12" customHeight="1">
      <c r="A5" s="1"/>
      <c r="B5" s="1"/>
      <c r="C5" s="1"/>
      <c r="D5" s="1"/>
      <c r="E5" s="1"/>
      <c r="F5" s="1"/>
      <c r="G5" s="1"/>
      <c r="H5" s="1"/>
    </row>
    <row r="6" spans="1:14" s="13" customFormat="1" ht="31.5" customHeight="1">
      <c r="A6" s="20" t="s">
        <v>0</v>
      </c>
      <c r="B6" s="22" t="s">
        <v>1</v>
      </c>
      <c r="C6" s="24" t="s">
        <v>7</v>
      </c>
      <c r="D6" s="24"/>
      <c r="E6" s="24" t="s">
        <v>2</v>
      </c>
      <c r="F6" s="24"/>
      <c r="G6" s="24" t="s">
        <v>3</v>
      </c>
      <c r="H6" s="24"/>
    </row>
    <row r="7" spans="1:14" s="13" customFormat="1">
      <c r="A7" s="21"/>
      <c r="B7" s="23"/>
      <c r="C7" s="14" t="s">
        <v>4</v>
      </c>
      <c r="D7" s="14" t="s">
        <v>5</v>
      </c>
      <c r="E7" s="14" t="s">
        <v>4</v>
      </c>
      <c r="F7" s="14" t="s">
        <v>5</v>
      </c>
      <c r="G7" s="14" t="s">
        <v>4</v>
      </c>
      <c r="H7" s="14" t="s">
        <v>5</v>
      </c>
    </row>
    <row r="8" spans="1:14" ht="12.75" customHeight="1">
      <c r="A8" s="2">
        <v>2003</v>
      </c>
      <c r="B8" s="3">
        <v>1039738</v>
      </c>
      <c r="C8" s="4">
        <v>94.88332637645253</v>
      </c>
      <c r="D8" s="3">
        <v>986538</v>
      </c>
      <c r="E8" s="4">
        <v>5.1166736235474701</v>
      </c>
      <c r="F8" s="3">
        <v>53200</v>
      </c>
      <c r="G8" s="4" t="s">
        <v>6</v>
      </c>
      <c r="H8" s="5" t="s">
        <v>6</v>
      </c>
    </row>
    <row r="9" spans="1:14" ht="12.75" customHeight="1">
      <c r="A9" s="2">
        <v>2004</v>
      </c>
      <c r="B9" s="3">
        <v>1254915</v>
      </c>
      <c r="C9" s="4">
        <v>94.843236394496842</v>
      </c>
      <c r="D9" s="3">
        <v>1190202</v>
      </c>
      <c r="E9" s="4">
        <v>5.156763605503162</v>
      </c>
      <c r="F9" s="3">
        <v>64713</v>
      </c>
      <c r="G9" s="4" t="s">
        <v>6</v>
      </c>
      <c r="H9" s="5" t="s">
        <v>6</v>
      </c>
    </row>
    <row r="10" spans="1:14" ht="12.75" customHeight="1">
      <c r="A10" s="2">
        <v>2005</v>
      </c>
      <c r="B10" s="3">
        <v>1682795</v>
      </c>
      <c r="C10" s="4">
        <v>84.94920652842444</v>
      </c>
      <c r="D10" s="3">
        <v>1429521</v>
      </c>
      <c r="E10" s="4">
        <v>15.050793471575563</v>
      </c>
      <c r="F10" s="3">
        <v>253374</v>
      </c>
      <c r="G10" s="4" t="s">
        <v>6</v>
      </c>
      <c r="H10" s="5" t="s">
        <v>6</v>
      </c>
      <c r="M10" s="12"/>
      <c r="N10" s="12"/>
    </row>
    <row r="11" spans="1:14" ht="12.75" customHeight="1">
      <c r="A11" s="2">
        <v>2006</v>
      </c>
      <c r="B11" s="3">
        <v>2102661</v>
      </c>
      <c r="C11" s="4">
        <v>75.552882751903411</v>
      </c>
      <c r="D11" s="3">
        <v>1588621</v>
      </c>
      <c r="E11" s="4">
        <v>24.447117248096578</v>
      </c>
      <c r="F11" s="3">
        <v>514040</v>
      </c>
      <c r="G11" s="4" t="s">
        <v>6</v>
      </c>
      <c r="H11" s="5" t="s">
        <v>6</v>
      </c>
      <c r="M11" s="12"/>
      <c r="N11" s="12"/>
    </row>
    <row r="12" spans="1:14" ht="12.75" customHeight="1">
      <c r="A12" s="2">
        <v>2007</v>
      </c>
      <c r="B12" s="3">
        <v>2559117</v>
      </c>
      <c r="C12" s="4">
        <v>57.722292493856273</v>
      </c>
      <c r="D12" s="3">
        <v>1477181</v>
      </c>
      <c r="E12" s="4">
        <v>42.27770750614372</v>
      </c>
      <c r="F12" s="3">
        <v>1081936</v>
      </c>
      <c r="G12" s="4" t="s">
        <v>6</v>
      </c>
      <c r="H12" s="5" t="s">
        <v>6</v>
      </c>
      <c r="M12" s="12"/>
      <c r="N12" s="12"/>
    </row>
    <row r="13" spans="1:14" ht="12.75" customHeight="1">
      <c r="A13" s="2">
        <v>2008</v>
      </c>
      <c r="B13" s="3">
        <v>2917157</v>
      </c>
      <c r="C13" s="4">
        <v>58.010556168214464</v>
      </c>
      <c r="D13" s="3">
        <v>1692259</v>
      </c>
      <c r="E13" s="4">
        <v>41.989443831785536</v>
      </c>
      <c r="F13" s="3">
        <v>1224898</v>
      </c>
      <c r="G13" s="4" t="s">
        <v>6</v>
      </c>
      <c r="H13" s="5" t="s">
        <v>6</v>
      </c>
      <c r="M13" s="12"/>
      <c r="N13" s="12"/>
    </row>
    <row r="14" spans="1:14" ht="12.75" customHeight="1">
      <c r="A14" s="2">
        <v>2009</v>
      </c>
      <c r="B14" s="3">
        <v>3514506</v>
      </c>
      <c r="C14" s="4">
        <v>59.419417693411248</v>
      </c>
      <c r="D14" s="3">
        <v>2088299</v>
      </c>
      <c r="E14" s="4">
        <v>39.955117447516095</v>
      </c>
      <c r="F14" s="3">
        <v>1404225</v>
      </c>
      <c r="G14" s="4">
        <f>H14/B14*100</f>
        <v>0.62546485907265492</v>
      </c>
      <c r="H14" s="3">
        <v>21982</v>
      </c>
      <c r="K14" s="3"/>
      <c r="L14" s="3"/>
      <c r="M14" s="12"/>
      <c r="N14" s="12"/>
    </row>
    <row r="15" spans="1:14" ht="12.75" customHeight="1">
      <c r="A15" s="2">
        <v>2010</v>
      </c>
      <c r="B15" s="3">
        <v>4404974</v>
      </c>
      <c r="C15" s="4">
        <v>53.668489303228576</v>
      </c>
      <c r="D15" s="3">
        <v>2364083</v>
      </c>
      <c r="E15" s="4">
        <v>45.716183568847399</v>
      </c>
      <c r="F15" s="3">
        <v>2013786</v>
      </c>
      <c r="G15" s="4">
        <f t="shared" ref="G15:G20" si="0">H15/B15*100</f>
        <v>0.62097982871181534</v>
      </c>
      <c r="H15" s="3">
        <v>27354</v>
      </c>
      <c r="K15" s="3"/>
      <c r="L15" s="3"/>
      <c r="M15" s="12"/>
      <c r="N15" s="12"/>
    </row>
    <row r="16" spans="1:14" ht="12.75" customHeight="1">
      <c r="A16" s="2">
        <v>2011</v>
      </c>
      <c r="B16" s="3">
        <v>4550576</v>
      </c>
      <c r="C16" s="4">
        <v>55.32097475132818</v>
      </c>
      <c r="D16" s="3">
        <v>2517423</v>
      </c>
      <c r="E16" s="4">
        <v>44.025789262721901</v>
      </c>
      <c r="F16" s="3">
        <v>2003427</v>
      </c>
      <c r="G16" s="4">
        <f t="shared" si="0"/>
        <v>0.6532359859499105</v>
      </c>
      <c r="H16" s="3">
        <v>29726</v>
      </c>
      <c r="K16" s="3"/>
      <c r="L16" s="3"/>
      <c r="M16" s="12"/>
      <c r="N16" s="12"/>
    </row>
    <row r="17" spans="1:14" ht="12.75" customHeight="1">
      <c r="A17" s="2">
        <v>2012</v>
      </c>
      <c r="B17" s="3">
        <v>5022465</v>
      </c>
      <c r="C17" s="4">
        <v>53.527719954245576</v>
      </c>
      <c r="D17" s="3">
        <v>2688411</v>
      </c>
      <c r="E17" s="4">
        <v>45.860966676721496</v>
      </c>
      <c r="F17" s="3">
        <v>2303351</v>
      </c>
      <c r="G17" s="4">
        <f t="shared" si="0"/>
        <v>0.61131336903293498</v>
      </c>
      <c r="H17" s="3">
        <v>30703</v>
      </c>
      <c r="K17" s="3"/>
      <c r="L17" s="3"/>
      <c r="M17" s="12"/>
      <c r="N17" s="12"/>
    </row>
    <row r="18" spans="1:14" ht="12.75" customHeight="1">
      <c r="A18" s="2">
        <v>2013</v>
      </c>
      <c r="B18" s="3">
        <v>5638332</v>
      </c>
      <c r="C18" s="4">
        <v>50.711912672045564</v>
      </c>
      <c r="D18" s="3">
        <v>2859306</v>
      </c>
      <c r="E18" s="4">
        <v>48.804380444429306</v>
      </c>
      <c r="F18" s="3">
        <v>2751753</v>
      </c>
      <c r="G18" s="4">
        <f t="shared" si="0"/>
        <v>0.48370688352512758</v>
      </c>
      <c r="H18" s="3">
        <v>27273</v>
      </c>
      <c r="K18" s="3"/>
      <c r="L18" s="3"/>
      <c r="M18" s="12"/>
      <c r="N18" s="12"/>
    </row>
    <row r="19" spans="1:14" ht="12.75" customHeight="1">
      <c r="A19" s="2">
        <v>2014</v>
      </c>
      <c r="B19" s="3">
        <v>6187615</v>
      </c>
      <c r="C19" s="4">
        <v>50.772373523562798</v>
      </c>
      <c r="D19" s="3">
        <v>3141599</v>
      </c>
      <c r="E19" s="4">
        <v>48.736807315904429</v>
      </c>
      <c r="F19" s="3">
        <v>3015646</v>
      </c>
      <c r="G19" s="4">
        <f t="shared" si="0"/>
        <v>0.49081916053277397</v>
      </c>
      <c r="H19" s="3">
        <v>30370</v>
      </c>
      <c r="K19" s="3"/>
      <c r="L19" s="3"/>
      <c r="M19" s="12"/>
      <c r="N19" s="12"/>
    </row>
    <row r="20" spans="1:14" ht="12.75" customHeight="1">
      <c r="A20" s="2">
        <v>2015</v>
      </c>
      <c r="B20" s="3">
        <v>6687772</v>
      </c>
      <c r="C20" s="4">
        <v>49.939471620743056</v>
      </c>
      <c r="D20" s="3">
        <v>3339838</v>
      </c>
      <c r="E20" s="4">
        <v>49.604038534806513</v>
      </c>
      <c r="F20" s="3">
        <v>3317405</v>
      </c>
      <c r="G20" s="4">
        <f t="shared" si="0"/>
        <v>0.45648984445043878</v>
      </c>
      <c r="H20" s="3">
        <v>30529</v>
      </c>
      <c r="K20" s="3"/>
      <c r="L20" s="3"/>
      <c r="M20" s="12"/>
      <c r="N20" s="12"/>
    </row>
    <row r="21" spans="1:14" ht="12.75" customHeight="1">
      <c r="A21" s="2">
        <v>2016</v>
      </c>
      <c r="B21" s="3">
        <v>6981264</v>
      </c>
      <c r="C21" s="4">
        <v>51.55626122902509</v>
      </c>
      <c r="D21" s="3">
        <v>3591288</v>
      </c>
      <c r="E21" s="4">
        <v>48.050257222286426</v>
      </c>
      <c r="F21" s="3">
        <v>3347068</v>
      </c>
      <c r="G21" s="4">
        <v>0.39348154868847857</v>
      </c>
      <c r="H21" s="3">
        <v>42908</v>
      </c>
      <c r="K21" s="3"/>
      <c r="L21" s="3"/>
      <c r="M21" s="12"/>
      <c r="N21" s="12"/>
    </row>
    <row r="22" spans="1:14" ht="12.75" customHeight="1">
      <c r="A22" s="2">
        <v>2017</v>
      </c>
      <c r="B22" s="3">
        <v>7523996</v>
      </c>
      <c r="C22" s="4">
        <v>52.204272609970168</v>
      </c>
      <c r="D22" s="3">
        <v>3902592</v>
      </c>
      <c r="E22" s="4">
        <v>47.443408692097428</v>
      </c>
      <c r="F22" s="3">
        <v>3546688</v>
      </c>
      <c r="G22" s="4">
        <v>0.35231869793239834</v>
      </c>
      <c r="H22" s="3">
        <v>74716</v>
      </c>
      <c r="K22" s="3"/>
      <c r="L22" s="3"/>
      <c r="M22" s="12"/>
      <c r="N22" s="12"/>
    </row>
    <row r="23" spans="1:14" ht="12.75" customHeight="1">
      <c r="A23" s="2">
        <v>2018</v>
      </c>
      <c r="B23" s="3">
        <v>7868032</v>
      </c>
      <c r="C23" s="4">
        <v>53.260320052701474</v>
      </c>
      <c r="D23" s="3">
        <v>4153987</v>
      </c>
      <c r="E23" s="4">
        <v>46.415732075903762</v>
      </c>
      <c r="F23" s="3">
        <v>3620150</v>
      </c>
      <c r="G23" s="4">
        <v>0.32394787139477216</v>
      </c>
      <c r="H23" s="3">
        <v>93895</v>
      </c>
      <c r="K23" s="3"/>
      <c r="L23" s="3"/>
      <c r="M23" s="12"/>
      <c r="N23" s="12"/>
    </row>
    <row r="24" spans="1:14" ht="12.75" customHeight="1">
      <c r="A24" s="2">
        <v>2019</v>
      </c>
      <c r="B24" s="3">
        <v>8045580</v>
      </c>
      <c r="C24" s="6">
        <v>52.558808687502953</v>
      </c>
      <c r="D24" s="3">
        <v>4228661</v>
      </c>
      <c r="E24" s="6">
        <v>46.314398713330796</v>
      </c>
      <c r="F24" s="3">
        <v>3726262</v>
      </c>
      <c r="G24" s="6">
        <v>1.1267925991662504</v>
      </c>
      <c r="H24" s="3">
        <v>90657</v>
      </c>
      <c r="K24" s="3"/>
      <c r="L24" s="3"/>
      <c r="M24" s="12"/>
      <c r="N24" s="12"/>
    </row>
    <row r="25" spans="1:14" ht="12.75" customHeight="1">
      <c r="A25" s="2">
        <v>2020</v>
      </c>
      <c r="B25" s="3">
        <v>10057667</v>
      </c>
      <c r="C25" s="6">
        <v>41.90736281087851</v>
      </c>
      <c r="D25" s="3">
        <v>4214903</v>
      </c>
      <c r="E25" s="6">
        <v>57.138887179303111</v>
      </c>
      <c r="F25" s="3">
        <v>5746839</v>
      </c>
      <c r="G25" s="6">
        <v>0.95375000981838043</v>
      </c>
      <c r="H25" s="3">
        <v>95925</v>
      </c>
      <c r="K25" s="3"/>
      <c r="L25" s="3"/>
      <c r="M25" s="12"/>
      <c r="N25" s="12"/>
    </row>
    <row r="26" spans="1:14" ht="12.75" customHeight="1">
      <c r="A26" s="2">
        <v>2021</v>
      </c>
      <c r="B26" s="3">
        <v>10130724</v>
      </c>
      <c r="C26" s="6">
        <v>42.3</v>
      </c>
      <c r="D26" s="3">
        <v>4285359</v>
      </c>
      <c r="E26" s="6">
        <v>56.7</v>
      </c>
      <c r="F26" s="3">
        <v>5747449</v>
      </c>
      <c r="G26" s="6">
        <v>1</v>
      </c>
      <c r="H26" s="3">
        <v>97916</v>
      </c>
      <c r="K26" s="3"/>
      <c r="L26" s="3"/>
      <c r="M26" s="12"/>
      <c r="N26" s="12"/>
    </row>
    <row r="27" spans="1:14" ht="12.75" customHeight="1">
      <c r="A27" s="15">
        <v>2022</v>
      </c>
      <c r="B27" s="3">
        <v>10443537</v>
      </c>
      <c r="C27" s="6">
        <f>+D27/$B$27*100</f>
        <v>43.748683994704088</v>
      </c>
      <c r="D27" s="3">
        <v>4568910</v>
      </c>
      <c r="E27" s="6">
        <f>+F27/$B$27*100</f>
        <v>55.251405725857047</v>
      </c>
      <c r="F27" s="3">
        <v>5770201</v>
      </c>
      <c r="G27" s="6">
        <f>+H27/$B$27*100</f>
        <v>0.99991027943885302</v>
      </c>
      <c r="H27" s="3">
        <v>104426</v>
      </c>
      <c r="K27" s="3"/>
      <c r="L27" s="3"/>
      <c r="M27" s="12"/>
      <c r="N27" s="12"/>
    </row>
    <row r="28" spans="1:14" ht="12.75" customHeight="1">
      <c r="A28" s="15">
        <v>2023</v>
      </c>
      <c r="B28" s="3">
        <v>10379206</v>
      </c>
      <c r="C28" s="6">
        <v>44.098440670702551</v>
      </c>
      <c r="D28" s="3">
        <v>4577068</v>
      </c>
      <c r="E28" s="6">
        <f>+F28/B28*100</f>
        <v>54.822941176810637</v>
      </c>
      <c r="F28" s="3">
        <v>5690186</v>
      </c>
      <c r="G28" s="6">
        <f>+H28/$B$27*100</f>
        <v>1.0719739873569654</v>
      </c>
      <c r="H28" s="3">
        <v>111952</v>
      </c>
      <c r="K28" s="3"/>
      <c r="L28" s="3"/>
      <c r="M28" s="12"/>
      <c r="N28" s="12"/>
    </row>
    <row r="29" spans="1:14" ht="12.75" customHeight="1">
      <c r="A29" s="26">
        <v>2024</v>
      </c>
      <c r="B29" s="27">
        <v>10552960</v>
      </c>
      <c r="C29" s="28">
        <f>+D29/B29*100</f>
        <v>44.531259476014313</v>
      </c>
      <c r="D29" s="27">
        <v>4699366</v>
      </c>
      <c r="E29" s="28">
        <f>+F29/B29*100</f>
        <v>54.377084723148762</v>
      </c>
      <c r="F29" s="27">
        <v>5738392</v>
      </c>
      <c r="G29" s="28">
        <f>+H29/$B$27*100</f>
        <v>1.1030937124079705</v>
      </c>
      <c r="H29" s="27">
        <v>115202</v>
      </c>
      <c r="K29" s="3"/>
      <c r="L29" s="3"/>
      <c r="M29" s="12"/>
      <c r="N29" s="12"/>
    </row>
    <row r="30" spans="1:14">
      <c r="A30" s="7" t="s">
        <v>9</v>
      </c>
    </row>
    <row r="31" spans="1:14">
      <c r="A31" s="10" t="s">
        <v>10</v>
      </c>
    </row>
    <row r="32" spans="1:14">
      <c r="A32" s="7" t="s">
        <v>8</v>
      </c>
      <c r="B32" s="8"/>
      <c r="C32" s="8"/>
      <c r="D32" s="9"/>
      <c r="E32" s="8"/>
      <c r="F32" s="9"/>
      <c r="G32" s="18"/>
      <c r="H32" s="9"/>
    </row>
    <row r="34" spans="5:6">
      <c r="E34" s="16"/>
      <c r="F34" s="17"/>
    </row>
  </sheetData>
  <mergeCells count="7">
    <mergeCell ref="A3:H3"/>
    <mergeCell ref="A6:A7"/>
    <mergeCell ref="B6:B7"/>
    <mergeCell ref="C6:D6"/>
    <mergeCell ref="E6:F6"/>
    <mergeCell ref="G6:H6"/>
    <mergeCell ref="A4:H4"/>
  </mergeCells>
  <pageMargins left="0.7" right="0.7" top="0.75" bottom="0.75" header="0.3" footer="0.3"/>
  <pageSetup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3.24-1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2016-05-10T18:35:13Z</dcterms:created>
  <dcterms:modified xsi:type="dcterms:W3CDTF">2025-04-21T13:49:09Z</dcterms:modified>
</cp:coreProperties>
</file>