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ne.local\perfil\ONE\Ironelis.Arias\Desktop\EMPLEO Y SEGURIDAD SOCIAL IRONELIS 2024\03. Series Empleo por actualizar\01. MERCADO DE TRABAJO\Nuevas series 4T\"/>
    </mc:Choice>
  </mc:AlternateContent>
  <xr:revisionPtr revIDLastSave="0" documentId="13_ncr:1_{FB6EC401-1818-4EE2-8ECF-70A3308A92E2}" xr6:coauthVersionLast="47" xr6:coauthVersionMax="47" xr10:uidLastSave="{00000000-0000-0000-0000-000000000000}"/>
  <bookViews>
    <workbookView xWindow="1170" yWindow="1170" windowWidth="27270" windowHeight="14730" xr2:uid="{828E0F1B-1AF0-47C1-82BD-DD489B34455C}"/>
  </bookViews>
  <sheets>
    <sheet name="Hoja" sheetId="2"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3" i="2" l="1"/>
  <c r="B44" i="2"/>
  <c r="B45" i="2"/>
  <c r="B46" i="2"/>
  <c r="B42" i="2"/>
  <c r="AL11" i="2"/>
  <c r="AL10" i="2"/>
  <c r="AL9" i="2"/>
  <c r="AL8" i="2"/>
  <c r="AL7" i="2"/>
</calcChain>
</file>

<file path=xl/sharedStrings.xml><?xml version="1.0" encoding="utf-8"?>
<sst xmlns="http://schemas.openxmlformats.org/spreadsheetml/2006/main" count="181" uniqueCount="20">
  <si>
    <t>Total</t>
  </si>
  <si>
    <t>Hombres</t>
  </si>
  <si>
    <t>Mujeres</t>
  </si>
  <si>
    <t>Población de 15 años y más de edad.</t>
  </si>
  <si>
    <t>A partir del año 2017 se aplican cambios conceptuales y metodológicos a la encuesta nacional de fuerza de trabajo, donde empieza a llamarse Encuesta Nacional Continua de Fuerza de Trabajo (ENCFT).</t>
  </si>
  <si>
    <t xml:space="preserve">Fuentes: Encuesta Nacional de Fuerza de Trabajo (ENFT), con población ajustada por zona y regiones  2008-2016. Banco Central de la República Dominicana (BCRD).                                                                                                                                                                          </t>
  </si>
  <si>
    <t>Encuesta Nacional Continua de Fuerza de Trabajo (ENCFT) 2017-2023. Banco Central de la República Dominicana (BCRD).</t>
  </si>
  <si>
    <t>Grupos de edad quinquenal</t>
  </si>
  <si>
    <t xml:space="preserve">Total </t>
  </si>
  <si>
    <t>15 - 19</t>
  </si>
  <si>
    <t>20 - 39</t>
  </si>
  <si>
    <t>40 - 59</t>
  </si>
  <si>
    <t>60 y más</t>
  </si>
  <si>
    <t>Nota: Población de 15 años y más de edad.</t>
  </si>
  <si>
    <t>Datos validados por la ONE</t>
  </si>
  <si>
    <t xml:space="preserve"> Encuesta Nacional Continua de Fuerza de Trabajo (ENCFT) 2017-2023. Banco Central de la República Dominicana (BCRD).</t>
  </si>
  <si>
    <r>
      <rPr>
        <b/>
        <sz val="9"/>
        <rFont val="Roboto"/>
      </rPr>
      <t>Cuadro 1.</t>
    </r>
    <r>
      <rPr>
        <sz val="9"/>
        <rFont val="Roboto"/>
      </rPr>
      <t xml:space="preserve"> REPÚBLICA DOMINICANA: Población Económicamente Activa por sexo y año, según grupos de edad quinquenal, 2008-2023</t>
    </r>
  </si>
  <si>
    <t>Nota: El cuadro incluye a los "Desocupados abierto" que Se refiere a la proporción de la Población Económicamente Activa que en el período de referencia (últimas cuatro semanas anteriores al levantamiento de la encuesta) hizo diligencias para conseguir un trabajo (desocupados abiertos). se calcula a través de la relación de la Población Desocupada Abierta entre la PEA (Ocupados mas Desocupados Abiertos) según las recomendaciones de la OIT.</t>
  </si>
  <si>
    <r>
      <rPr>
        <b/>
        <sz val="9"/>
        <rFont val="Roboto"/>
      </rPr>
      <t>Cuadro 2.</t>
    </r>
    <r>
      <rPr>
        <sz val="9"/>
        <rFont val="Roboto"/>
      </rPr>
      <t xml:space="preserve"> REPÚBLICA DOMINICANA: Población desempleada por sexo y año, según grupos de edad quinquenal, 2008-2023</t>
    </r>
  </si>
  <si>
    <r>
      <rPr>
        <b/>
        <sz val="9"/>
        <rFont val="Roboto"/>
      </rPr>
      <t>Cuadro 3.</t>
    </r>
    <r>
      <rPr>
        <sz val="9"/>
        <rFont val="Roboto"/>
      </rPr>
      <t xml:space="preserve"> REPÚBLICA DOMINICANA: Tasa de desempleo  por sexo y año, según grupos de edad quinquenal, 2008-2023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</si>
</sst>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
    <numFmt numFmtId="165" formatCode="0.0"/>
    <numFmt numFmtId="166" formatCode="_(* #,##0_);_(* \(#,##0\);_(* &quot;-&quot;??_);_(@_)"/>
  </numFmts>
  <fonts count="15" x14ac:knownFonts="1">
    <font>
      <sz val="11"/>
      <color theme="1"/>
      <name val="Calibri"/>
      <family val="2"/>
      <scheme val="minor"/>
    </font>
    <font>
      <sz val="10"/>
      <name val="Arial"/>
      <family val="2"/>
    </font>
    <font>
      <sz val="9"/>
      <name val="Roboto"/>
    </font>
    <font>
      <sz val="11"/>
      <color theme="1"/>
      <name val="Roboto"/>
    </font>
    <font>
      <sz val="9"/>
      <color indexed="60"/>
      <name val="Arial"/>
      <family val="2"/>
    </font>
    <font>
      <sz val="10"/>
      <color theme="1"/>
      <name val="Roboto"/>
    </font>
    <font>
      <sz val="10"/>
      <name val="Roboto"/>
    </font>
    <font>
      <sz val="7"/>
      <name val="Roboto"/>
    </font>
    <font>
      <b/>
      <sz val="9"/>
      <name val="Roboto"/>
    </font>
    <font>
      <sz val="9"/>
      <color theme="1"/>
      <name val="Roboto"/>
    </font>
    <font>
      <sz val="8"/>
      <name val="Roboto"/>
    </font>
    <font>
      <b/>
      <sz val="9"/>
      <color indexed="8"/>
      <name val="Roboto"/>
    </font>
    <font>
      <sz val="11"/>
      <color indexed="8"/>
      <name val="Calibri"/>
      <family val="2"/>
    </font>
    <font>
      <sz val="9"/>
      <color rgb="FF000000"/>
      <name val="Roboto"/>
    </font>
    <font>
      <sz val="9"/>
      <color indexed="8"/>
      <name val="Roboto"/>
    </font>
  </fonts>
  <fills count="5">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4" tint="0.5999938962981048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2">
    <xf numFmtId="0" fontId="0" fillId="0" borderId="0"/>
    <xf numFmtId="0" fontId="1" fillId="0" borderId="0"/>
    <xf numFmtId="0" fontId="1" fillId="0" borderId="0"/>
    <xf numFmtId="0" fontId="1" fillId="0" borderId="0"/>
    <xf numFmtId="0" fontId="1" fillId="0" borderId="0"/>
    <xf numFmtId="0" fontId="1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78">
    <xf numFmtId="0" fontId="0" fillId="0" borderId="0" xfId="0"/>
    <xf numFmtId="0" fontId="3" fillId="2" borderId="0" xfId="0" applyFont="1" applyFill="1"/>
    <xf numFmtId="3" fontId="2" fillId="0" borderId="0" xfId="0" applyNumberFormat="1" applyFont="1" applyAlignment="1">
      <alignment horizontal="right" indent="1"/>
    </xf>
    <xf numFmtId="0" fontId="7" fillId="2" borderId="0" xfId="2" applyFont="1" applyFill="1" applyAlignment="1">
      <alignment horizontal="left" vertical="center" wrapText="1"/>
    </xf>
    <xf numFmtId="0" fontId="7" fillId="2" borderId="0" xfId="1" applyFont="1" applyFill="1" applyAlignment="1">
      <alignment vertical="center"/>
    </xf>
    <xf numFmtId="0" fontId="7" fillId="2" borderId="0" xfId="1" applyFont="1" applyFill="1" applyAlignment="1">
      <alignment horizontal="left" vertical="center"/>
    </xf>
    <xf numFmtId="0" fontId="7" fillId="2" borderId="0" xfId="1" applyFont="1" applyFill="1" applyAlignment="1">
      <alignment horizontal="left"/>
    </xf>
    <xf numFmtId="0" fontId="10" fillId="2" borderId="0" xfId="4" applyFont="1" applyFill="1" applyAlignment="1">
      <alignment horizontal="center"/>
    </xf>
    <xf numFmtId="0" fontId="10" fillId="2" borderId="1" xfId="4" applyFont="1" applyFill="1" applyBorder="1" applyAlignment="1">
      <alignment horizontal="center"/>
    </xf>
    <xf numFmtId="0" fontId="10" fillId="2" borderId="0" xfId="4" applyFont="1" applyFill="1"/>
    <xf numFmtId="0" fontId="6" fillId="2" borderId="0" xfId="4" applyFont="1" applyFill="1"/>
    <xf numFmtId="0" fontId="8" fillId="2" borderId="3" xfId="4" applyFont="1" applyFill="1" applyBorder="1" applyAlignment="1">
      <alignment horizontal="center" vertical="center"/>
    </xf>
    <xf numFmtId="0" fontId="8" fillId="2" borderId="2" xfId="4" applyFont="1" applyFill="1" applyBorder="1" applyAlignment="1">
      <alignment horizontal="center" vertical="center"/>
    </xf>
    <xf numFmtId="0" fontId="8" fillId="0" borderId="2" xfId="4" applyFont="1" applyBorder="1" applyAlignment="1">
      <alignment horizontal="center" vertical="center"/>
    </xf>
    <xf numFmtId="166" fontId="8" fillId="0" borderId="3" xfId="6" applyNumberFormat="1" applyFont="1" applyFill="1" applyBorder="1" applyAlignment="1"/>
    <xf numFmtId="3" fontId="8" fillId="0" borderId="3" xfId="0" applyNumberFormat="1" applyFont="1" applyBorder="1" applyAlignment="1">
      <alignment horizontal="right" indent="1"/>
    </xf>
    <xf numFmtId="3" fontId="8" fillId="2" borderId="3" xfId="4" applyNumberFormat="1" applyFont="1" applyFill="1" applyBorder="1" applyAlignment="1">
      <alignment horizontal="right" vertical="center" wrapText="1" indent="1"/>
    </xf>
    <xf numFmtId="3" fontId="8" fillId="2" borderId="0" xfId="4" applyNumberFormat="1" applyFont="1" applyFill="1" applyAlignment="1">
      <alignment horizontal="right" vertical="center" wrapText="1" indent="1"/>
    </xf>
    <xf numFmtId="3" fontId="8" fillId="0" borderId="3" xfId="4" applyNumberFormat="1" applyFont="1" applyBorder="1" applyAlignment="1">
      <alignment horizontal="right" vertical="center" wrapText="1" indent="1"/>
    </xf>
    <xf numFmtId="17" fontId="2" fillId="0" borderId="0" xfId="0" quotePrefix="1" applyNumberFormat="1" applyFont="1" applyAlignment="1">
      <alignment vertical="center"/>
    </xf>
    <xf numFmtId="3" fontId="9" fillId="2" borderId="0" xfId="0" applyNumberFormat="1" applyFont="1" applyFill="1" applyAlignment="1">
      <alignment horizontal="right" vertical="center" wrapText="1" indent="1"/>
    </xf>
    <xf numFmtId="3" fontId="9" fillId="0" borderId="0" xfId="0" applyNumberFormat="1" applyFont="1" applyAlignment="1">
      <alignment horizontal="right" vertical="center" wrapText="1" indent="1"/>
    </xf>
    <xf numFmtId="0" fontId="2" fillId="0" borderId="0" xfId="0" applyFont="1" applyAlignment="1">
      <alignment vertical="center"/>
    </xf>
    <xf numFmtId="0" fontId="2" fillId="0" borderId="1" xfId="0" applyFont="1" applyBorder="1" applyAlignment="1">
      <alignment vertical="center"/>
    </xf>
    <xf numFmtId="3" fontId="2" fillId="0" borderId="1" xfId="0" applyNumberFormat="1" applyFont="1" applyBorder="1" applyAlignment="1">
      <alignment horizontal="right" indent="1"/>
    </xf>
    <xf numFmtId="3" fontId="9" fillId="2" borderId="1" xfId="0" applyNumberFormat="1" applyFont="1" applyFill="1" applyBorder="1" applyAlignment="1">
      <alignment horizontal="right" vertical="center" wrapText="1" indent="1"/>
    </xf>
    <xf numFmtId="3" fontId="9" fillId="0" borderId="1" xfId="0" applyNumberFormat="1" applyFont="1" applyBorder="1" applyAlignment="1">
      <alignment horizontal="right" vertical="center" wrapText="1" indent="1"/>
    </xf>
    <xf numFmtId="3" fontId="3" fillId="2" borderId="0" xfId="0" applyNumberFormat="1" applyFont="1" applyFill="1"/>
    <xf numFmtId="0" fontId="7" fillId="2" borderId="0" xfId="1" applyFont="1" applyFill="1"/>
    <xf numFmtId="166" fontId="2" fillId="2" borderId="0" xfId="7" applyNumberFormat="1" applyFont="1" applyFill="1" applyBorder="1" applyAlignment="1">
      <alignment horizontal="right" vertical="center" wrapText="1"/>
    </xf>
    <xf numFmtId="3" fontId="6" fillId="0" borderId="0" xfId="0" applyNumberFormat="1" applyFont="1"/>
    <xf numFmtId="0" fontId="1" fillId="0" borderId="0" xfId="8"/>
    <xf numFmtId="17" fontId="8" fillId="2" borderId="3" xfId="4" applyNumberFormat="1" applyFont="1" applyFill="1" applyBorder="1" applyAlignment="1">
      <alignment horizontal="left" vertical="center" wrapText="1"/>
    </xf>
    <xf numFmtId="3" fontId="13" fillId="2" borderId="0" xfId="0" applyNumberFormat="1" applyFont="1" applyFill="1" applyAlignment="1">
      <alignment horizontal="right" vertical="center" wrapText="1" indent="1"/>
    </xf>
    <xf numFmtId="3" fontId="13" fillId="0" borderId="0" xfId="0" applyNumberFormat="1" applyFont="1" applyAlignment="1">
      <alignment horizontal="right" vertical="center" wrapText="1" indent="1"/>
    </xf>
    <xf numFmtId="3" fontId="2" fillId="2" borderId="0" xfId="4" applyNumberFormat="1" applyFont="1" applyFill="1" applyAlignment="1">
      <alignment horizontal="right" vertical="center" wrapText="1" indent="1"/>
    </xf>
    <xf numFmtId="166" fontId="2" fillId="2" borderId="0" xfId="9" applyNumberFormat="1" applyFont="1" applyFill="1" applyBorder="1" applyAlignment="1">
      <alignment horizontal="right" vertical="center" wrapText="1" indent="1"/>
    </xf>
    <xf numFmtId="3" fontId="2" fillId="0" borderId="0" xfId="4" applyNumberFormat="1" applyFont="1" applyAlignment="1">
      <alignment horizontal="right" vertical="center" wrapText="1" indent="1"/>
    </xf>
    <xf numFmtId="166" fontId="2" fillId="0" borderId="0" xfId="9" applyNumberFormat="1" applyFont="1" applyFill="1" applyBorder="1" applyAlignment="1">
      <alignment horizontal="right" vertical="center" wrapText="1" indent="1"/>
    </xf>
    <xf numFmtId="3" fontId="13" fillId="2" borderId="1" xfId="0" applyNumberFormat="1" applyFont="1" applyFill="1" applyBorder="1" applyAlignment="1">
      <alignment horizontal="right" vertical="center" wrapText="1" indent="1"/>
    </xf>
    <xf numFmtId="3" fontId="2" fillId="2" borderId="1" xfId="4" applyNumberFormat="1" applyFont="1" applyFill="1" applyBorder="1" applyAlignment="1">
      <alignment horizontal="right" vertical="center" wrapText="1" indent="1"/>
    </xf>
    <xf numFmtId="166" fontId="2" fillId="2" borderId="1" xfId="9" applyNumberFormat="1" applyFont="1" applyFill="1" applyBorder="1" applyAlignment="1">
      <alignment horizontal="right" vertical="center" wrapText="1" indent="1"/>
    </xf>
    <xf numFmtId="3" fontId="2" fillId="0" borderId="1" xfId="4" applyNumberFormat="1" applyFont="1" applyBorder="1" applyAlignment="1">
      <alignment horizontal="right" vertical="center" wrapText="1" indent="1"/>
    </xf>
    <xf numFmtId="166" fontId="2" fillId="0" borderId="1" xfId="9" applyNumberFormat="1" applyFont="1" applyFill="1" applyBorder="1" applyAlignment="1">
      <alignment horizontal="right" vertical="center" wrapText="1" indent="1"/>
    </xf>
    <xf numFmtId="0" fontId="7" fillId="3" borderId="0" xfId="4" applyFont="1" applyFill="1" applyAlignment="1">
      <alignment horizontal="left"/>
    </xf>
    <xf numFmtId="0" fontId="6" fillId="0" borderId="0" xfId="10" applyFont="1"/>
    <xf numFmtId="0" fontId="7" fillId="2" borderId="0" xfId="2" applyFont="1" applyFill="1" applyAlignment="1">
      <alignment vertical="center"/>
    </xf>
    <xf numFmtId="16" fontId="3" fillId="2" borderId="0" xfId="0" applyNumberFormat="1" applyFont="1" applyFill="1"/>
    <xf numFmtId="0" fontId="14" fillId="0" borderId="0" xfId="11" applyFont="1" applyAlignment="1">
      <alignment horizontal="left" vertical="top" wrapText="1"/>
    </xf>
    <xf numFmtId="164" fontId="14" fillId="0" borderId="0" xfId="11" applyNumberFormat="1" applyFont="1" applyAlignment="1">
      <alignment horizontal="right" vertical="top"/>
    </xf>
    <xf numFmtId="0" fontId="6" fillId="0" borderId="0" xfId="11" applyFont="1" applyAlignment="1">
      <alignment vertical="center"/>
    </xf>
    <xf numFmtId="0" fontId="4" fillId="0" borderId="0" xfId="8" applyFont="1" applyBorder="1" applyAlignment="1">
      <alignment horizontal="center"/>
    </xf>
    <xf numFmtId="0" fontId="3" fillId="2" borderId="0" xfId="0" applyFont="1" applyFill="1" applyBorder="1"/>
    <xf numFmtId="3" fontId="6" fillId="0" borderId="0" xfId="0" applyNumberFormat="1" applyFont="1" applyBorder="1"/>
    <xf numFmtId="3" fontId="3" fillId="2" borderId="0" xfId="0" applyNumberFormat="1" applyFont="1" applyFill="1" applyBorder="1"/>
    <xf numFmtId="0" fontId="4" fillId="0" borderId="0" xfId="8" applyFont="1" applyBorder="1" applyAlignment="1">
      <alignment horizontal="center" wrapText="1"/>
    </xf>
    <xf numFmtId="165" fontId="5" fillId="0" borderId="0" xfId="0" applyNumberFormat="1" applyFont="1" applyBorder="1" applyAlignment="1">
      <alignment horizontal="center"/>
    </xf>
    <xf numFmtId="0" fontId="2" fillId="2" borderId="0" xfId="4" applyFont="1" applyFill="1" applyAlignment="1">
      <alignment horizontal="left" vertical="center"/>
    </xf>
    <xf numFmtId="17" fontId="8" fillId="2" borderId="3" xfId="4" applyNumberFormat="1" applyFont="1" applyFill="1" applyBorder="1" applyAlignment="1">
      <alignment horizontal="left" vertical="center" wrapText="1"/>
    </xf>
    <xf numFmtId="0" fontId="8" fillId="2" borderId="0" xfId="4" applyFont="1" applyFill="1" applyAlignment="1">
      <alignment horizontal="left"/>
    </xf>
    <xf numFmtId="0" fontId="8" fillId="2" borderId="2" xfId="4" applyFont="1" applyFill="1" applyBorder="1" applyAlignment="1">
      <alignment horizontal="center"/>
    </xf>
    <xf numFmtId="0" fontId="8" fillId="2" borderId="1" xfId="4" applyFont="1" applyFill="1" applyBorder="1" applyAlignment="1">
      <alignment horizontal="center"/>
    </xf>
    <xf numFmtId="0" fontId="11" fillId="2" borderId="2" xfId="4" applyFont="1" applyFill="1" applyBorder="1" applyAlignment="1">
      <alignment horizontal="center"/>
    </xf>
    <xf numFmtId="0" fontId="11" fillId="2" borderId="2" xfId="5" applyFont="1" applyFill="1" applyBorder="1" applyAlignment="1">
      <alignment horizontal="center"/>
    </xf>
    <xf numFmtId="0" fontId="11" fillId="0" borderId="2" xfId="5" applyFont="1" applyBorder="1" applyAlignment="1">
      <alignment horizontal="center"/>
    </xf>
    <xf numFmtId="0" fontId="7" fillId="2" borderId="0" xfId="2" applyFont="1" applyFill="1" applyAlignment="1">
      <alignment horizontal="left" vertical="center" wrapText="1"/>
    </xf>
    <xf numFmtId="0" fontId="8" fillId="2" borderId="1" xfId="4" applyFont="1" applyFill="1" applyBorder="1" applyAlignment="1">
      <alignment horizontal="left"/>
    </xf>
    <xf numFmtId="0" fontId="4" fillId="0" borderId="0" xfId="8" applyFont="1" applyBorder="1" applyAlignment="1">
      <alignment horizontal="center"/>
    </xf>
    <xf numFmtId="0" fontId="4" fillId="0" borderId="0" xfId="8" applyFont="1" applyBorder="1" applyAlignment="1">
      <alignment horizontal="center" wrapText="1"/>
    </xf>
    <xf numFmtId="0" fontId="4" fillId="0" borderId="0" xfId="8" applyFont="1" applyBorder="1" applyAlignment="1">
      <alignment horizontal="left" wrapText="1"/>
    </xf>
    <xf numFmtId="3" fontId="8" fillId="4" borderId="3" xfId="0" applyNumberFormat="1" applyFont="1" applyFill="1" applyBorder="1" applyAlignment="1">
      <alignment horizontal="right" indent="1"/>
    </xf>
    <xf numFmtId="3" fontId="8" fillId="4" borderId="3" xfId="4" applyNumberFormat="1" applyFont="1" applyFill="1" applyBorder="1" applyAlignment="1">
      <alignment horizontal="right" vertical="center" wrapText="1" indent="1"/>
    </xf>
    <xf numFmtId="3" fontId="8" fillId="0" borderId="3" xfId="0" applyNumberFormat="1" applyFont="1" applyFill="1" applyBorder="1" applyAlignment="1">
      <alignment horizontal="right" indent="1"/>
    </xf>
    <xf numFmtId="3" fontId="8" fillId="0" borderId="3" xfId="4" applyNumberFormat="1" applyFont="1" applyFill="1" applyBorder="1" applyAlignment="1">
      <alignment horizontal="right" vertical="center" wrapText="1" indent="1"/>
    </xf>
    <xf numFmtId="3" fontId="2" fillId="0" borderId="0" xfId="0" applyNumberFormat="1" applyFont="1" applyFill="1" applyAlignment="1">
      <alignment horizontal="right" indent="1"/>
    </xf>
    <xf numFmtId="3" fontId="13" fillId="0" borderId="0" xfId="0" applyNumberFormat="1" applyFont="1" applyFill="1" applyAlignment="1">
      <alignment horizontal="right" vertical="center" wrapText="1" indent="1"/>
    </xf>
    <xf numFmtId="165" fontId="9" fillId="0" borderId="0" xfId="0" applyNumberFormat="1" applyFont="1" applyAlignment="1">
      <alignment horizontal="center"/>
    </xf>
    <xf numFmtId="165" fontId="9" fillId="0" borderId="1" xfId="0" applyNumberFormat="1" applyFont="1" applyBorder="1" applyAlignment="1">
      <alignment horizontal="center"/>
    </xf>
  </cellXfs>
  <cellStyles count="12">
    <cellStyle name="Millares 2" xfId="7" xr:uid="{706B0E4C-9911-4EF7-8044-1ABF0EA072A0}"/>
    <cellStyle name="Millares 3" xfId="9" xr:uid="{776BEB88-D1FF-4923-856F-78E7D50F6DC7}"/>
    <cellStyle name="Millares 4" xfId="6" xr:uid="{014DB025-8908-456B-8A76-333B2DCA23FB}"/>
    <cellStyle name="Normal" xfId="0" builtinId="0"/>
    <cellStyle name="Normal 10 2" xfId="2" xr:uid="{8415DE7D-6D0A-4FA5-843C-4AF7F9020658}"/>
    <cellStyle name="Normal 2 10" xfId="4" xr:uid="{2C1C707C-B96D-4FC2-924E-ED72B81210D9}"/>
    <cellStyle name="Normal 2 2" xfId="1" xr:uid="{96130C05-92BE-47B9-8DB7-AC5BB584B393}"/>
    <cellStyle name="Normal 21" xfId="5" xr:uid="{C2B31D4E-88CD-4EA9-AC34-81DBBFD6B7FD}"/>
    <cellStyle name="Normal 3" xfId="3" xr:uid="{F450A81E-0BD7-467D-BD6D-A734280374EE}"/>
    <cellStyle name="Normal_3.10-18" xfId="11" xr:uid="{D319207F-8826-4F5E-B9A3-9C2D86720D48}"/>
    <cellStyle name="Normal_3.10-18_1" xfId="10" xr:uid="{7CA2B8CB-2D89-4828-8CF3-DCD46A5D4DAA}"/>
    <cellStyle name="Normal_Hoja" xfId="8" xr:uid="{FDD9E543-7834-428E-8D9C-A85430CB57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371475</xdr:colOff>
      <xdr:row>1</xdr:row>
      <xdr:rowOff>0</xdr:rowOff>
    </xdr:from>
    <xdr:to>
      <xdr:col>10</xdr:col>
      <xdr:colOff>390525</xdr:colOff>
      <xdr:row>3</xdr:row>
      <xdr:rowOff>85724</xdr:rowOff>
    </xdr:to>
    <xdr:pic>
      <xdr:nvPicPr>
        <xdr:cNvPr id="2" name="Picture 3">
          <a:extLst>
            <a:ext uri="{FF2B5EF4-FFF2-40B4-BE49-F238E27FC236}">
              <a16:creationId xmlns:a16="http://schemas.microsoft.com/office/drawing/2014/main" id="{CCD323EE-376B-4B31-9A5E-753297EA58D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229475" y="190500"/>
          <a:ext cx="781050" cy="466724"/>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1D895-6AE6-41EA-B007-6A56D7AB8A30}">
  <dimension ref="A3:AX58"/>
  <sheetViews>
    <sheetView showGridLines="0" tabSelected="1" workbookViewId="0">
      <selection activeCell="D53" sqref="D53"/>
    </sheetView>
  </sheetViews>
  <sheetFormatPr baseColWidth="10" defaultRowHeight="15" x14ac:dyDescent="0.25"/>
  <cols>
    <col min="1" max="1" width="14.42578125" customWidth="1"/>
  </cols>
  <sheetData>
    <row r="3" spans="1:49" x14ac:dyDescent="0.25">
      <c r="A3" s="57" t="s">
        <v>16</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1"/>
      <c r="AJ3" s="1"/>
      <c r="AK3" s="1"/>
      <c r="AL3" s="1"/>
      <c r="AM3" s="1"/>
      <c r="AN3" s="1"/>
      <c r="AO3" s="1"/>
      <c r="AP3" s="1"/>
      <c r="AQ3" s="1"/>
      <c r="AR3" s="1"/>
      <c r="AS3" s="1"/>
      <c r="AT3" s="1"/>
      <c r="AU3" s="1"/>
      <c r="AV3" s="1"/>
      <c r="AW3" s="1"/>
    </row>
    <row r="4" spans="1:49" x14ac:dyDescent="0.25">
      <c r="A4" s="7"/>
      <c r="B4" s="7"/>
      <c r="C4" s="7"/>
      <c r="D4" s="7"/>
      <c r="E4" s="7"/>
      <c r="F4" s="7"/>
      <c r="G4" s="8"/>
      <c r="H4" s="8"/>
      <c r="I4" s="8"/>
      <c r="J4" s="8"/>
      <c r="K4" s="7"/>
      <c r="L4" s="9"/>
      <c r="M4" s="9"/>
      <c r="N4" s="9"/>
      <c r="O4" s="9"/>
      <c r="P4" s="9"/>
      <c r="Q4" s="9"/>
      <c r="R4" s="9"/>
      <c r="S4" s="10"/>
      <c r="T4" s="9"/>
      <c r="U4" s="9"/>
      <c r="V4" s="10"/>
      <c r="W4" s="10"/>
      <c r="X4" s="1"/>
      <c r="Y4" s="1"/>
      <c r="Z4" s="1"/>
      <c r="AA4" s="1"/>
      <c r="AB4" s="1"/>
      <c r="AC4" s="1"/>
      <c r="AD4" s="1"/>
      <c r="AE4" s="1"/>
      <c r="AF4" s="1"/>
      <c r="AG4" s="1"/>
      <c r="AH4" s="1"/>
      <c r="AI4" s="1"/>
      <c r="AJ4" s="1"/>
      <c r="AK4" s="1"/>
      <c r="AL4" s="1"/>
      <c r="AM4" s="1"/>
      <c r="AN4" s="1"/>
      <c r="AO4" s="1"/>
      <c r="AP4" s="1"/>
      <c r="AQ4" s="1"/>
      <c r="AR4" s="1"/>
      <c r="AS4" s="1"/>
      <c r="AT4" s="1"/>
      <c r="AU4" s="1"/>
      <c r="AV4" s="1"/>
      <c r="AW4" s="1"/>
    </row>
    <row r="5" spans="1:49" x14ac:dyDescent="0.25">
      <c r="A5" s="58" t="s">
        <v>7</v>
      </c>
      <c r="B5" s="60">
        <v>2008</v>
      </c>
      <c r="C5" s="60"/>
      <c r="D5" s="60"/>
      <c r="E5" s="60">
        <v>2009</v>
      </c>
      <c r="F5" s="60"/>
      <c r="G5" s="61"/>
      <c r="H5" s="61">
        <v>2010</v>
      </c>
      <c r="I5" s="61"/>
      <c r="J5" s="61"/>
      <c r="K5" s="62">
        <v>2011</v>
      </c>
      <c r="L5" s="62"/>
      <c r="M5" s="62"/>
      <c r="N5" s="63">
        <v>2012</v>
      </c>
      <c r="O5" s="63"/>
      <c r="P5" s="63"/>
      <c r="Q5" s="63">
        <v>2013</v>
      </c>
      <c r="R5" s="63"/>
      <c r="S5" s="63"/>
      <c r="T5" s="63">
        <v>2014</v>
      </c>
      <c r="U5" s="63"/>
      <c r="V5" s="63"/>
      <c r="W5" s="63">
        <v>2015</v>
      </c>
      <c r="X5" s="63"/>
      <c r="Y5" s="63"/>
      <c r="Z5" s="63">
        <v>2016</v>
      </c>
      <c r="AA5" s="63"/>
      <c r="AB5" s="63"/>
      <c r="AC5" s="63">
        <v>2017</v>
      </c>
      <c r="AD5" s="63"/>
      <c r="AE5" s="63"/>
      <c r="AF5" s="63">
        <v>2018</v>
      </c>
      <c r="AG5" s="63"/>
      <c r="AH5" s="63"/>
      <c r="AI5" s="63">
        <v>2019</v>
      </c>
      <c r="AJ5" s="63"/>
      <c r="AK5" s="63"/>
      <c r="AL5" s="63">
        <v>2020</v>
      </c>
      <c r="AM5" s="63"/>
      <c r="AN5" s="63"/>
      <c r="AO5" s="63">
        <v>2021</v>
      </c>
      <c r="AP5" s="63"/>
      <c r="AQ5" s="63"/>
      <c r="AR5" s="63">
        <v>2022</v>
      </c>
      <c r="AS5" s="63"/>
      <c r="AT5" s="63"/>
      <c r="AU5" s="64">
        <v>2023</v>
      </c>
      <c r="AV5" s="64"/>
      <c r="AW5" s="64"/>
    </row>
    <row r="6" spans="1:49" ht="27.75" customHeight="1" x14ac:dyDescent="0.25">
      <c r="A6" s="59"/>
      <c r="B6" s="11" t="s">
        <v>0</v>
      </c>
      <c r="C6" s="11" t="s">
        <v>1</v>
      </c>
      <c r="D6" s="11" t="s">
        <v>2</v>
      </c>
      <c r="E6" s="11" t="s">
        <v>0</v>
      </c>
      <c r="F6" s="11" t="s">
        <v>1</v>
      </c>
      <c r="G6" s="11" t="s">
        <v>2</v>
      </c>
      <c r="H6" s="11" t="s">
        <v>0</v>
      </c>
      <c r="I6" s="11" t="s">
        <v>1</v>
      </c>
      <c r="J6" s="11" t="s">
        <v>2</v>
      </c>
      <c r="K6" s="11" t="s">
        <v>0</v>
      </c>
      <c r="L6" s="11" t="s">
        <v>1</v>
      </c>
      <c r="M6" s="11" t="s">
        <v>2</v>
      </c>
      <c r="N6" s="11" t="s">
        <v>0</v>
      </c>
      <c r="O6" s="11" t="s">
        <v>1</v>
      </c>
      <c r="P6" s="11" t="s">
        <v>2</v>
      </c>
      <c r="Q6" s="11" t="s">
        <v>0</v>
      </c>
      <c r="R6" s="11" t="s">
        <v>1</v>
      </c>
      <c r="S6" s="11" t="s">
        <v>2</v>
      </c>
      <c r="T6" s="11" t="s">
        <v>0</v>
      </c>
      <c r="U6" s="11" t="s">
        <v>1</v>
      </c>
      <c r="V6" s="11" t="s">
        <v>2</v>
      </c>
      <c r="W6" s="11" t="s">
        <v>0</v>
      </c>
      <c r="X6" s="11" t="s">
        <v>1</v>
      </c>
      <c r="Y6" s="11" t="s">
        <v>2</v>
      </c>
      <c r="Z6" s="11" t="s">
        <v>0</v>
      </c>
      <c r="AA6" s="11" t="s">
        <v>1</v>
      </c>
      <c r="AB6" s="11" t="s">
        <v>2</v>
      </c>
      <c r="AC6" s="11" t="s">
        <v>0</v>
      </c>
      <c r="AD6" s="11" t="s">
        <v>1</v>
      </c>
      <c r="AE6" s="11" t="s">
        <v>2</v>
      </c>
      <c r="AF6" s="12" t="s">
        <v>0</v>
      </c>
      <c r="AG6" s="12" t="s">
        <v>1</v>
      </c>
      <c r="AH6" s="12" t="s">
        <v>2</v>
      </c>
      <c r="AI6" s="12" t="s">
        <v>0</v>
      </c>
      <c r="AJ6" s="12" t="s">
        <v>1</v>
      </c>
      <c r="AK6" s="12" t="s">
        <v>2</v>
      </c>
      <c r="AL6" s="12" t="s">
        <v>0</v>
      </c>
      <c r="AM6" s="12" t="s">
        <v>1</v>
      </c>
      <c r="AN6" s="12" t="s">
        <v>2</v>
      </c>
      <c r="AO6" s="12" t="s">
        <v>0</v>
      </c>
      <c r="AP6" s="12" t="s">
        <v>1</v>
      </c>
      <c r="AQ6" s="12" t="s">
        <v>2</v>
      </c>
      <c r="AR6" s="12" t="s">
        <v>0</v>
      </c>
      <c r="AS6" s="12" t="s">
        <v>1</v>
      </c>
      <c r="AT6" s="12" t="s">
        <v>2</v>
      </c>
      <c r="AU6" s="13" t="s">
        <v>0</v>
      </c>
      <c r="AV6" s="13" t="s">
        <v>1</v>
      </c>
      <c r="AW6" s="13" t="s">
        <v>2</v>
      </c>
    </row>
    <row r="7" spans="1:49" x14ac:dyDescent="0.25">
      <c r="A7" s="14" t="s">
        <v>8</v>
      </c>
      <c r="B7" s="15">
        <v>3554078</v>
      </c>
      <c r="C7" s="15">
        <v>2270127</v>
      </c>
      <c r="D7" s="15">
        <v>1283951</v>
      </c>
      <c r="E7" s="15">
        <v>3482391</v>
      </c>
      <c r="F7" s="15">
        <v>2269443</v>
      </c>
      <c r="G7" s="15">
        <v>1212948</v>
      </c>
      <c r="H7" s="15">
        <v>3625688</v>
      </c>
      <c r="I7" s="15">
        <v>2297495</v>
      </c>
      <c r="J7" s="15">
        <v>1328193</v>
      </c>
      <c r="K7" s="15">
        <v>3759793</v>
      </c>
      <c r="L7" s="15">
        <v>2357258</v>
      </c>
      <c r="M7" s="15">
        <v>1402535</v>
      </c>
      <c r="N7" s="15">
        <v>3840888</v>
      </c>
      <c r="O7" s="15">
        <v>2391800</v>
      </c>
      <c r="P7" s="15">
        <v>1449088</v>
      </c>
      <c r="Q7" s="15">
        <v>3869692</v>
      </c>
      <c r="R7" s="15">
        <v>2421766</v>
      </c>
      <c r="S7" s="15">
        <v>1447926</v>
      </c>
      <c r="T7" s="15">
        <v>4015369</v>
      </c>
      <c r="U7" s="15">
        <v>2503298</v>
      </c>
      <c r="V7" s="15">
        <v>1512071</v>
      </c>
      <c r="W7" s="15">
        <v>4129246</v>
      </c>
      <c r="X7" s="15">
        <v>2549163</v>
      </c>
      <c r="Y7" s="15">
        <v>1580083</v>
      </c>
      <c r="Z7" s="70">
        <v>4241163</v>
      </c>
      <c r="AA7" s="15">
        <v>2597343</v>
      </c>
      <c r="AB7" s="15">
        <v>1643820</v>
      </c>
      <c r="AC7" s="71">
        <v>4382657</v>
      </c>
      <c r="AD7" s="16">
        <v>2642372</v>
      </c>
      <c r="AE7" s="16">
        <v>1740285</v>
      </c>
      <c r="AF7" s="17">
        <v>4539255.5870819725</v>
      </c>
      <c r="AG7" s="16">
        <v>2747194.3503419692</v>
      </c>
      <c r="AH7" s="16">
        <v>1792061.2367400033</v>
      </c>
      <c r="AI7" s="16">
        <v>4663267.8626441956</v>
      </c>
      <c r="AJ7" s="16">
        <v>2771496.5529785198</v>
      </c>
      <c r="AK7" s="16">
        <v>1891771.3096656799</v>
      </c>
      <c r="AL7" s="16">
        <f>SUM(AM7:AN7)</f>
        <v>4664578</v>
      </c>
      <c r="AM7" s="16">
        <v>2744600</v>
      </c>
      <c r="AN7" s="16">
        <v>1919978</v>
      </c>
      <c r="AO7" s="16">
        <v>4919599</v>
      </c>
      <c r="AP7" s="16">
        <v>2835607</v>
      </c>
      <c r="AQ7" s="16">
        <v>2083992</v>
      </c>
      <c r="AR7" s="16">
        <v>4949289.4419220109</v>
      </c>
      <c r="AS7" s="16">
        <v>2859313.8681974038</v>
      </c>
      <c r="AT7" s="16">
        <v>2089975.5737245656</v>
      </c>
      <c r="AU7" s="18">
        <v>5106088</v>
      </c>
      <c r="AV7" s="18">
        <v>2917338</v>
      </c>
      <c r="AW7" s="18">
        <v>2188750</v>
      </c>
    </row>
    <row r="8" spans="1:49" x14ac:dyDescent="0.25">
      <c r="A8" s="19" t="s">
        <v>9</v>
      </c>
      <c r="B8" s="2">
        <v>236354</v>
      </c>
      <c r="C8" s="2">
        <v>177020</v>
      </c>
      <c r="D8" s="2">
        <v>59334</v>
      </c>
      <c r="E8" s="2">
        <v>185955</v>
      </c>
      <c r="F8" s="2">
        <v>138008</v>
      </c>
      <c r="G8" s="2">
        <v>47947</v>
      </c>
      <c r="H8" s="2">
        <v>219965</v>
      </c>
      <c r="I8" s="2">
        <v>156987</v>
      </c>
      <c r="J8" s="2">
        <v>62978</v>
      </c>
      <c r="K8" s="2">
        <v>221110</v>
      </c>
      <c r="L8" s="2">
        <v>157655</v>
      </c>
      <c r="M8" s="2">
        <v>63455</v>
      </c>
      <c r="N8" s="2">
        <v>188769</v>
      </c>
      <c r="O8" s="2">
        <v>138967</v>
      </c>
      <c r="P8" s="2">
        <v>49802</v>
      </c>
      <c r="Q8" s="2">
        <v>184973</v>
      </c>
      <c r="R8" s="2">
        <v>142004</v>
      </c>
      <c r="S8" s="2">
        <v>42969</v>
      </c>
      <c r="T8" s="2">
        <v>190922</v>
      </c>
      <c r="U8" s="2">
        <v>137096</v>
      </c>
      <c r="V8" s="2">
        <v>53826</v>
      </c>
      <c r="W8" s="2">
        <v>180268</v>
      </c>
      <c r="X8" s="2">
        <v>129442</v>
      </c>
      <c r="Y8" s="2">
        <v>50826</v>
      </c>
      <c r="Z8" s="2">
        <v>184085</v>
      </c>
      <c r="AA8" s="2">
        <v>134216</v>
      </c>
      <c r="AB8" s="2">
        <v>49869</v>
      </c>
      <c r="AC8" s="20">
        <v>715134</v>
      </c>
      <c r="AD8" s="20">
        <v>472395</v>
      </c>
      <c r="AE8" s="20">
        <v>242739</v>
      </c>
      <c r="AF8" s="20">
        <v>707610.69385299389</v>
      </c>
      <c r="AG8" s="20">
        <v>472331.57274899399</v>
      </c>
      <c r="AH8" s="20">
        <v>235279.1211039999</v>
      </c>
      <c r="AI8" s="20">
        <v>705470.95995140076</v>
      </c>
      <c r="AJ8" s="20">
        <v>458655.89367103577</v>
      </c>
      <c r="AK8" s="20">
        <v>246815.06628036499</v>
      </c>
      <c r="AL8" s="20">
        <f>SUM(AM8:AN8)</f>
        <v>173580</v>
      </c>
      <c r="AM8" s="20">
        <v>115528</v>
      </c>
      <c r="AN8" s="20">
        <v>58052</v>
      </c>
      <c r="AO8" s="20">
        <v>215322</v>
      </c>
      <c r="AP8" s="20">
        <v>142191</v>
      </c>
      <c r="AQ8" s="20">
        <v>73131</v>
      </c>
      <c r="AR8" s="20">
        <v>209452.45483542533</v>
      </c>
      <c r="AS8" s="20">
        <v>137999.5391147999</v>
      </c>
      <c r="AT8" s="20">
        <v>71452.915720624937</v>
      </c>
      <c r="AU8" s="21">
        <v>206225</v>
      </c>
      <c r="AV8" s="21">
        <v>136268</v>
      </c>
      <c r="AW8" s="21">
        <v>69957</v>
      </c>
    </row>
    <row r="9" spans="1:49" x14ac:dyDescent="0.25">
      <c r="A9" s="22" t="s">
        <v>10</v>
      </c>
      <c r="B9" s="2">
        <v>1858203</v>
      </c>
      <c r="C9" s="2">
        <v>1139115</v>
      </c>
      <c r="D9" s="2">
        <v>719088</v>
      </c>
      <c r="E9" s="2">
        <v>1801244</v>
      </c>
      <c r="F9" s="2">
        <v>1141664</v>
      </c>
      <c r="G9" s="2">
        <v>659580</v>
      </c>
      <c r="H9" s="2">
        <v>1835578</v>
      </c>
      <c r="I9" s="2">
        <v>1123917</v>
      </c>
      <c r="J9" s="2">
        <v>711661</v>
      </c>
      <c r="K9" s="2">
        <v>1855905</v>
      </c>
      <c r="L9" s="2">
        <v>1147684</v>
      </c>
      <c r="M9" s="2">
        <v>708221</v>
      </c>
      <c r="N9" s="2">
        <v>1893000</v>
      </c>
      <c r="O9" s="2">
        <v>1151213</v>
      </c>
      <c r="P9" s="2">
        <v>741787</v>
      </c>
      <c r="Q9" s="2">
        <v>1923980</v>
      </c>
      <c r="R9" s="2">
        <v>1185794</v>
      </c>
      <c r="S9" s="2">
        <v>738186</v>
      </c>
      <c r="T9" s="2">
        <v>1983502</v>
      </c>
      <c r="U9" s="2">
        <v>1200193</v>
      </c>
      <c r="V9" s="2">
        <v>783309</v>
      </c>
      <c r="W9" s="2">
        <v>2032934</v>
      </c>
      <c r="X9" s="2">
        <v>1224684</v>
      </c>
      <c r="Y9" s="2">
        <v>808250</v>
      </c>
      <c r="Z9" s="2">
        <v>2095157</v>
      </c>
      <c r="AA9" s="2">
        <v>1250251</v>
      </c>
      <c r="AB9" s="2">
        <v>844906</v>
      </c>
      <c r="AC9" s="20">
        <v>1609094</v>
      </c>
      <c r="AD9" s="20">
        <v>943615</v>
      </c>
      <c r="AE9" s="20">
        <v>665479</v>
      </c>
      <c r="AF9" s="20">
        <v>1677391.3112979869</v>
      </c>
      <c r="AG9" s="20">
        <v>979925.35504798486</v>
      </c>
      <c r="AH9" s="20">
        <v>697465.95625000203</v>
      </c>
      <c r="AI9" s="20">
        <v>1692739.3600063324</v>
      </c>
      <c r="AJ9" s="20">
        <v>981869.24410820007</v>
      </c>
      <c r="AK9" s="20">
        <v>710870.11589813232</v>
      </c>
      <c r="AL9" s="20">
        <f t="shared" ref="AL9:AL11" si="0">SUM(AM9:AN9)</f>
        <v>2255118</v>
      </c>
      <c r="AM9" s="20">
        <v>1306553</v>
      </c>
      <c r="AN9" s="20">
        <v>948565</v>
      </c>
      <c r="AO9" s="20">
        <v>2426122</v>
      </c>
      <c r="AP9" s="20">
        <v>1355227</v>
      </c>
      <c r="AQ9" s="20">
        <v>1070895</v>
      </c>
      <c r="AR9" s="20">
        <v>2432667.465793259</v>
      </c>
      <c r="AS9" s="20">
        <v>1361005.6089342823</v>
      </c>
      <c r="AT9" s="20">
        <v>1071661.8568589436</v>
      </c>
      <c r="AU9" s="21">
        <v>2524513</v>
      </c>
      <c r="AV9" s="21">
        <v>1392163</v>
      </c>
      <c r="AW9" s="21">
        <v>1132350</v>
      </c>
    </row>
    <row r="10" spans="1:49" x14ac:dyDescent="0.25">
      <c r="A10" s="22" t="s">
        <v>11</v>
      </c>
      <c r="B10" s="2">
        <v>1214280</v>
      </c>
      <c r="C10" s="2">
        <v>764474</v>
      </c>
      <c r="D10" s="2">
        <v>449806</v>
      </c>
      <c r="E10" s="2">
        <v>1226560</v>
      </c>
      <c r="F10" s="2">
        <v>778189</v>
      </c>
      <c r="G10" s="2">
        <v>448371</v>
      </c>
      <c r="H10" s="2">
        <v>1277588</v>
      </c>
      <c r="I10" s="2">
        <v>790306</v>
      </c>
      <c r="J10" s="2">
        <v>487282</v>
      </c>
      <c r="K10" s="2">
        <v>1353074</v>
      </c>
      <c r="L10" s="2">
        <v>807171</v>
      </c>
      <c r="M10" s="2">
        <v>545903</v>
      </c>
      <c r="N10" s="2">
        <v>1405909</v>
      </c>
      <c r="O10" s="2">
        <v>849478</v>
      </c>
      <c r="P10" s="2">
        <v>556431</v>
      </c>
      <c r="Q10" s="2">
        <v>1402181</v>
      </c>
      <c r="R10" s="2">
        <v>835958</v>
      </c>
      <c r="S10" s="2">
        <v>566223</v>
      </c>
      <c r="T10" s="2">
        <v>1456340</v>
      </c>
      <c r="U10" s="2">
        <v>886078</v>
      </c>
      <c r="V10" s="2">
        <v>570262</v>
      </c>
      <c r="W10" s="2">
        <v>1512160</v>
      </c>
      <c r="X10" s="2">
        <v>906203</v>
      </c>
      <c r="Y10" s="2">
        <v>605957</v>
      </c>
      <c r="Z10" s="2">
        <v>1541336</v>
      </c>
      <c r="AA10" s="2">
        <v>916957</v>
      </c>
      <c r="AB10" s="2">
        <v>624379</v>
      </c>
      <c r="AC10" s="20">
        <v>1615998</v>
      </c>
      <c r="AD10" s="20">
        <v>928994</v>
      </c>
      <c r="AE10" s="20">
        <v>687004</v>
      </c>
      <c r="AF10" s="20">
        <v>1686804.710787992</v>
      </c>
      <c r="AG10" s="20">
        <v>969459.63362099067</v>
      </c>
      <c r="AH10" s="20">
        <v>717345.0771670012</v>
      </c>
      <c r="AI10" s="20">
        <v>1748091.8506736755</v>
      </c>
      <c r="AJ10" s="20">
        <v>996827.99523162842</v>
      </c>
      <c r="AK10" s="20">
        <v>751263.85544204712</v>
      </c>
      <c r="AL10" s="20">
        <f t="shared" si="0"/>
        <v>1713611</v>
      </c>
      <c r="AM10" s="20">
        <v>980754</v>
      </c>
      <c r="AN10" s="20">
        <v>732857</v>
      </c>
      <c r="AO10" s="20">
        <v>1735045</v>
      </c>
      <c r="AP10" s="20">
        <v>982479</v>
      </c>
      <c r="AQ10" s="20">
        <v>752566</v>
      </c>
      <c r="AR10" s="20">
        <v>1745613.4129593512</v>
      </c>
      <c r="AS10" s="20">
        <v>991825.31078152382</v>
      </c>
      <c r="AT10" s="20">
        <v>753788.10217782168</v>
      </c>
      <c r="AU10" s="21">
        <v>1774442</v>
      </c>
      <c r="AV10" s="21">
        <v>996135</v>
      </c>
      <c r="AW10" s="21">
        <v>778307</v>
      </c>
    </row>
    <row r="11" spans="1:49" x14ac:dyDescent="0.25">
      <c r="A11" s="23" t="s">
        <v>12</v>
      </c>
      <c r="B11" s="24">
        <v>245241</v>
      </c>
      <c r="C11" s="24">
        <v>189518</v>
      </c>
      <c r="D11" s="24">
        <v>55723</v>
      </c>
      <c r="E11" s="24">
        <v>268632</v>
      </c>
      <c r="F11" s="24">
        <v>211582</v>
      </c>
      <c r="G11" s="24">
        <v>57050</v>
      </c>
      <c r="H11" s="24">
        <v>292557</v>
      </c>
      <c r="I11" s="24">
        <v>226285</v>
      </c>
      <c r="J11" s="24">
        <v>66272</v>
      </c>
      <c r="K11" s="24">
        <v>329704</v>
      </c>
      <c r="L11" s="24">
        <v>244748</v>
      </c>
      <c r="M11" s="24">
        <v>84956</v>
      </c>
      <c r="N11" s="24">
        <v>353210</v>
      </c>
      <c r="O11" s="24">
        <v>252142</v>
      </c>
      <c r="P11" s="24">
        <v>101068</v>
      </c>
      <c r="Q11" s="24">
        <v>358558</v>
      </c>
      <c r="R11" s="24">
        <v>258010</v>
      </c>
      <c r="S11" s="24">
        <v>100548</v>
      </c>
      <c r="T11" s="24">
        <v>384605</v>
      </c>
      <c r="U11" s="24">
        <v>279931</v>
      </c>
      <c r="V11" s="24">
        <v>104674</v>
      </c>
      <c r="W11" s="24">
        <v>403884</v>
      </c>
      <c r="X11" s="24">
        <v>288834</v>
      </c>
      <c r="Y11" s="24">
        <v>115050</v>
      </c>
      <c r="Z11" s="24">
        <v>420585</v>
      </c>
      <c r="AA11" s="24">
        <v>295919</v>
      </c>
      <c r="AB11" s="24">
        <v>124666</v>
      </c>
      <c r="AC11" s="25">
        <v>442431</v>
      </c>
      <c r="AD11" s="25">
        <v>297368</v>
      </c>
      <c r="AE11" s="25">
        <v>145063</v>
      </c>
      <c r="AF11" s="25">
        <v>467448.87114299962</v>
      </c>
      <c r="AG11" s="25">
        <v>325477.78892399953</v>
      </c>
      <c r="AH11" s="25">
        <v>141971.08221900012</v>
      </c>
      <c r="AI11" s="25">
        <v>516965.69201278687</v>
      </c>
      <c r="AJ11" s="25">
        <v>334143.41996765137</v>
      </c>
      <c r="AK11" s="25">
        <v>182822.2720451355</v>
      </c>
      <c r="AL11" s="25">
        <f t="shared" si="0"/>
        <v>522268</v>
      </c>
      <c r="AM11" s="25">
        <v>341765</v>
      </c>
      <c r="AN11" s="25">
        <v>180503</v>
      </c>
      <c r="AO11" s="25">
        <v>543110</v>
      </c>
      <c r="AP11" s="25">
        <v>355710</v>
      </c>
      <c r="AQ11" s="25">
        <v>187400</v>
      </c>
      <c r="AR11" s="25">
        <v>561556.10833397461</v>
      </c>
      <c r="AS11" s="25">
        <v>368483.40936679766</v>
      </c>
      <c r="AT11" s="25">
        <v>193072.69896717544</v>
      </c>
      <c r="AU11" s="26">
        <v>600908</v>
      </c>
      <c r="AV11" s="26">
        <v>392772</v>
      </c>
      <c r="AW11" s="26">
        <v>208136</v>
      </c>
    </row>
    <row r="12" spans="1:49" x14ac:dyDescent="0.25">
      <c r="A12" s="65" t="s">
        <v>13</v>
      </c>
      <c r="B12" s="65"/>
      <c r="C12" s="65"/>
      <c r="D12" s="65"/>
      <c r="E12" s="65"/>
      <c r="F12" s="65"/>
      <c r="G12" s="10"/>
      <c r="H12" s="10"/>
      <c r="I12" s="10"/>
      <c r="J12" s="10"/>
      <c r="K12" s="10"/>
      <c r="L12" s="10"/>
      <c r="M12" s="1"/>
      <c r="N12" s="1"/>
      <c r="O12" s="10"/>
      <c r="P12" s="1"/>
      <c r="Q12" s="10"/>
      <c r="R12" s="1"/>
      <c r="S12" s="10"/>
      <c r="T12" s="10"/>
      <c r="U12" s="10"/>
      <c r="V12" s="1"/>
      <c r="W12" s="1"/>
      <c r="X12" s="1"/>
      <c r="Y12" s="1"/>
      <c r="Z12" s="1"/>
      <c r="AA12" s="1"/>
      <c r="AB12" s="1"/>
      <c r="AC12" s="1"/>
      <c r="AD12" s="1"/>
      <c r="AE12" s="1"/>
      <c r="AF12" s="1"/>
      <c r="AG12" s="1"/>
      <c r="AH12" s="1"/>
      <c r="AI12" s="27"/>
      <c r="AJ12" s="27"/>
      <c r="AK12" s="27"/>
      <c r="AL12" s="1"/>
      <c r="AM12" s="1"/>
      <c r="AN12" s="1"/>
      <c r="AO12" s="1"/>
      <c r="AP12" s="1"/>
      <c r="AQ12" s="1"/>
      <c r="AR12" s="1"/>
      <c r="AS12" s="1"/>
      <c r="AT12" s="1"/>
      <c r="AU12" s="1"/>
      <c r="AV12" s="1"/>
      <c r="AW12" s="1"/>
    </row>
    <row r="13" spans="1:49" x14ac:dyDescent="0.25">
      <c r="A13" s="6" t="s">
        <v>14</v>
      </c>
      <c r="B13" s="3"/>
      <c r="C13" s="3"/>
      <c r="D13" s="3"/>
      <c r="E13" s="3"/>
      <c r="F13" s="3"/>
      <c r="G13" s="10"/>
      <c r="H13" s="10"/>
      <c r="I13" s="10"/>
      <c r="J13" s="10"/>
      <c r="K13" s="10"/>
      <c r="L13" s="10"/>
      <c r="M13" s="1"/>
      <c r="N13" s="1"/>
      <c r="O13" s="10"/>
      <c r="P13" s="1"/>
      <c r="Q13" s="10"/>
      <c r="R13" s="1"/>
      <c r="S13" s="10"/>
      <c r="T13" s="10"/>
      <c r="U13" s="10"/>
      <c r="V13" s="1"/>
      <c r="W13" s="1"/>
      <c r="X13" s="1"/>
      <c r="Y13" s="1"/>
      <c r="Z13" s="1"/>
      <c r="AA13" s="1"/>
      <c r="AB13" s="1"/>
      <c r="AC13" s="1"/>
      <c r="AD13" s="1"/>
      <c r="AE13" s="1"/>
      <c r="AF13" s="1"/>
      <c r="AG13" s="1"/>
      <c r="AH13" s="1"/>
      <c r="AI13" s="27"/>
      <c r="AJ13" s="27"/>
      <c r="AK13" s="27"/>
      <c r="AL13" s="1"/>
      <c r="AM13" s="1"/>
      <c r="AN13" s="1"/>
      <c r="AO13" s="1"/>
      <c r="AP13" s="1"/>
      <c r="AQ13" s="1"/>
      <c r="AR13" s="1"/>
      <c r="AS13" s="1"/>
      <c r="AT13" s="1"/>
      <c r="AU13" s="1"/>
      <c r="AV13" s="1"/>
      <c r="AW13" s="1"/>
    </row>
    <row r="14" spans="1:49" x14ac:dyDescent="0.25">
      <c r="A14" s="28" t="s">
        <v>4</v>
      </c>
      <c r="B14" s="28"/>
      <c r="C14" s="28"/>
      <c r="D14" s="28"/>
      <c r="E14" s="28"/>
      <c r="F14" s="28"/>
      <c r="G14" s="29"/>
      <c r="H14" s="29"/>
      <c r="I14" s="29"/>
      <c r="J14" s="29"/>
      <c r="K14" s="29"/>
      <c r="L14" s="29"/>
      <c r="M14" s="1"/>
      <c r="N14" s="1"/>
      <c r="O14" s="29"/>
      <c r="P14" s="1"/>
      <c r="Q14" s="29"/>
      <c r="R14" s="1"/>
      <c r="S14" s="29"/>
      <c r="T14" s="29"/>
      <c r="U14" s="29"/>
      <c r="V14" s="1"/>
      <c r="W14" s="1"/>
      <c r="X14" s="1"/>
      <c r="Y14" s="1"/>
      <c r="Z14" s="1"/>
      <c r="AA14" s="1"/>
      <c r="AB14" s="1"/>
      <c r="AC14" s="1"/>
      <c r="AD14" s="1"/>
      <c r="AE14" s="1"/>
      <c r="AF14" s="1"/>
      <c r="AG14" s="1"/>
      <c r="AH14" s="1"/>
      <c r="AI14" s="27"/>
      <c r="AJ14" s="1"/>
      <c r="AK14" s="1"/>
      <c r="AL14" s="1"/>
      <c r="AM14" s="1"/>
      <c r="AN14" s="1"/>
      <c r="AO14" s="1"/>
      <c r="AP14" s="1"/>
      <c r="AQ14" s="1"/>
      <c r="AR14" s="1"/>
      <c r="AS14" s="1"/>
      <c r="AT14" s="27"/>
      <c r="AU14" s="1"/>
      <c r="AV14" s="1"/>
      <c r="AW14" s="1"/>
    </row>
    <row r="15" spans="1:49" x14ac:dyDescent="0.25">
      <c r="A15" s="5" t="s">
        <v>5</v>
      </c>
      <c r="B15" s="10"/>
      <c r="C15" s="10"/>
      <c r="D15" s="10"/>
      <c r="E15" s="10"/>
      <c r="F15" s="10"/>
      <c r="G15" s="1"/>
      <c r="H15" s="1"/>
      <c r="I15" s="1"/>
      <c r="J15" s="1"/>
      <c r="K15" s="1"/>
      <c r="L15" s="1"/>
      <c r="M15" s="1"/>
      <c r="N15" s="1"/>
      <c r="O15" s="1"/>
      <c r="P15" s="1"/>
      <c r="Q15" s="1"/>
      <c r="R15" s="30"/>
      <c r="S15" s="1"/>
      <c r="T15" s="1"/>
      <c r="U15" s="1"/>
      <c r="V15" s="30"/>
      <c r="W15" s="52"/>
      <c r="X15" s="52"/>
      <c r="Y15" s="53"/>
      <c r="Z15" s="52"/>
      <c r="AA15" s="53"/>
      <c r="AB15" s="52"/>
      <c r="AC15" s="53"/>
      <c r="AD15" s="52"/>
      <c r="AE15" s="52"/>
      <c r="AF15" s="52"/>
      <c r="AG15" s="52"/>
      <c r="AH15" s="52"/>
      <c r="AI15" s="54"/>
      <c r="AJ15" s="52"/>
      <c r="AK15" s="52"/>
      <c r="AL15" s="52"/>
      <c r="AM15" s="52"/>
      <c r="AN15" s="52"/>
      <c r="AO15" s="52"/>
      <c r="AP15" s="52"/>
      <c r="AQ15" s="52"/>
      <c r="AR15" s="52"/>
      <c r="AS15" s="52"/>
      <c r="AT15" s="52"/>
      <c r="AU15" s="52"/>
      <c r="AV15" s="52"/>
      <c r="AW15" s="1"/>
    </row>
    <row r="16" spans="1:49" x14ac:dyDescent="0.25">
      <c r="A16" s="6" t="s">
        <v>15</v>
      </c>
      <c r="B16" s="2"/>
      <c r="C16" s="2"/>
      <c r="D16" s="2"/>
      <c r="E16" s="2"/>
      <c r="F16" s="2"/>
      <c r="G16" s="2"/>
      <c r="H16" s="2"/>
      <c r="I16" s="2"/>
      <c r="J16" s="2"/>
      <c r="K16" s="2"/>
      <c r="L16" s="2"/>
      <c r="M16" s="2"/>
      <c r="N16" s="2"/>
      <c r="O16" s="2"/>
      <c r="P16" s="2"/>
      <c r="Q16" s="2"/>
      <c r="R16" s="2"/>
      <c r="S16" s="2"/>
      <c r="T16" s="2"/>
      <c r="U16" s="2"/>
      <c r="V16" s="2"/>
      <c r="W16" s="69"/>
      <c r="X16" s="69"/>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31"/>
    </row>
    <row r="17" spans="1:50" x14ac:dyDescent="0.25">
      <c r="A17" s="1"/>
      <c r="B17" s="2"/>
      <c r="C17" s="2"/>
      <c r="D17" s="2"/>
      <c r="E17" s="2"/>
      <c r="F17" s="2"/>
      <c r="G17" s="2"/>
      <c r="H17" s="2"/>
      <c r="I17" s="2"/>
      <c r="J17" s="2"/>
      <c r="K17" s="2"/>
      <c r="L17" s="2"/>
      <c r="M17" s="2"/>
      <c r="N17" s="2"/>
      <c r="O17" s="2"/>
      <c r="P17" s="2"/>
      <c r="Q17" s="2"/>
      <c r="R17" s="2"/>
      <c r="S17" s="2"/>
      <c r="T17" s="2"/>
      <c r="U17" s="2"/>
      <c r="V17" s="2"/>
      <c r="W17" s="69"/>
      <c r="X17" s="69"/>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31"/>
    </row>
    <row r="18" spans="1:50" x14ac:dyDescent="0.25">
      <c r="A18" s="1"/>
      <c r="B18" s="2"/>
      <c r="C18" s="2"/>
      <c r="D18" s="2"/>
      <c r="E18" s="2"/>
      <c r="F18" s="2"/>
      <c r="G18" s="2"/>
      <c r="H18" s="2"/>
      <c r="I18" s="2"/>
      <c r="J18" s="2"/>
      <c r="K18" s="2"/>
      <c r="L18" s="2"/>
      <c r="M18" s="2"/>
      <c r="N18" s="2"/>
      <c r="O18" s="2"/>
      <c r="P18" s="2"/>
      <c r="Q18" s="2"/>
      <c r="R18" s="2"/>
      <c r="S18" s="2"/>
      <c r="T18" s="2"/>
      <c r="U18" s="2"/>
      <c r="V18" s="2"/>
      <c r="W18" s="69"/>
      <c r="X18" s="69"/>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31"/>
    </row>
    <row r="19" spans="1:50" x14ac:dyDescent="0.25">
      <c r="A19" s="1"/>
      <c r="B19" s="1"/>
      <c r="C19" s="1"/>
      <c r="D19" s="1"/>
      <c r="E19" s="1"/>
      <c r="F19" s="1"/>
      <c r="G19" s="1"/>
      <c r="H19" s="1"/>
      <c r="I19" s="1"/>
      <c r="J19" s="1"/>
      <c r="K19" s="1"/>
      <c r="L19" s="1"/>
      <c r="M19" s="1"/>
      <c r="N19" s="1"/>
      <c r="O19" s="1"/>
      <c r="P19" s="1"/>
      <c r="Q19" s="1"/>
      <c r="R19" s="1"/>
      <c r="S19" s="1"/>
      <c r="T19" s="1"/>
      <c r="U19" s="1"/>
      <c r="V19" s="1"/>
      <c r="W19" s="69"/>
      <c r="X19" s="69"/>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31"/>
    </row>
    <row r="20" spans="1:50" x14ac:dyDescent="0.25">
      <c r="A20" s="57" t="s">
        <v>18</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1"/>
      <c r="AJ20" s="1"/>
      <c r="AK20" s="1"/>
      <c r="AL20" s="1"/>
      <c r="AM20" s="1"/>
      <c r="AN20" s="1"/>
      <c r="AO20" s="1"/>
      <c r="AP20" s="1"/>
      <c r="AQ20" s="1"/>
      <c r="AR20" s="1"/>
      <c r="AS20" s="1"/>
      <c r="AT20" s="1"/>
      <c r="AU20" s="1"/>
      <c r="AV20" s="1"/>
      <c r="AW20" s="1"/>
      <c r="AX20" s="1"/>
    </row>
    <row r="21" spans="1:50" x14ac:dyDescent="0.25">
      <c r="A21" s="7"/>
      <c r="B21" s="7"/>
      <c r="C21" s="7"/>
      <c r="D21" s="7"/>
      <c r="E21" s="7"/>
      <c r="F21" s="7"/>
      <c r="G21" s="8"/>
      <c r="H21" s="8"/>
      <c r="I21" s="8"/>
      <c r="J21" s="8"/>
      <c r="K21" s="7"/>
      <c r="L21" s="9"/>
      <c r="M21" s="9"/>
      <c r="N21" s="9"/>
      <c r="O21" s="9"/>
      <c r="P21" s="9"/>
      <c r="Q21" s="9"/>
      <c r="R21" s="9"/>
      <c r="S21" s="10"/>
      <c r="T21" s="9"/>
      <c r="U21" s="9"/>
      <c r="V21" s="10"/>
      <c r="W21" s="10"/>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row>
    <row r="22" spans="1:50" x14ac:dyDescent="0.25">
      <c r="A22" s="58" t="s">
        <v>7</v>
      </c>
      <c r="B22" s="60">
        <v>2008</v>
      </c>
      <c r="C22" s="60"/>
      <c r="D22" s="60"/>
      <c r="E22" s="60">
        <v>2009</v>
      </c>
      <c r="F22" s="60"/>
      <c r="G22" s="61"/>
      <c r="H22" s="61">
        <v>2010</v>
      </c>
      <c r="I22" s="61"/>
      <c r="J22" s="61"/>
      <c r="K22" s="62">
        <v>2011</v>
      </c>
      <c r="L22" s="62"/>
      <c r="M22" s="62"/>
      <c r="N22" s="63">
        <v>2012</v>
      </c>
      <c r="O22" s="63"/>
      <c r="P22" s="63"/>
      <c r="Q22" s="63">
        <v>2013</v>
      </c>
      <c r="R22" s="63"/>
      <c r="S22" s="63"/>
      <c r="T22" s="63">
        <v>2014</v>
      </c>
      <c r="U22" s="63"/>
      <c r="V22" s="63"/>
      <c r="W22" s="63">
        <v>2015</v>
      </c>
      <c r="X22" s="63"/>
      <c r="Y22" s="63"/>
      <c r="Z22" s="63">
        <v>2016</v>
      </c>
      <c r="AA22" s="63"/>
      <c r="AB22" s="63"/>
      <c r="AC22" s="63">
        <v>2017</v>
      </c>
      <c r="AD22" s="63"/>
      <c r="AE22" s="63"/>
      <c r="AF22" s="63">
        <v>2018</v>
      </c>
      <c r="AG22" s="63"/>
      <c r="AH22" s="63"/>
      <c r="AI22" s="63">
        <v>2019</v>
      </c>
      <c r="AJ22" s="63"/>
      <c r="AK22" s="63"/>
      <c r="AL22" s="63">
        <v>2020</v>
      </c>
      <c r="AM22" s="63"/>
      <c r="AN22" s="63"/>
      <c r="AO22" s="63">
        <v>2021</v>
      </c>
      <c r="AP22" s="63"/>
      <c r="AQ22" s="63"/>
      <c r="AR22" s="63">
        <v>2022</v>
      </c>
      <c r="AS22" s="63"/>
      <c r="AT22" s="63"/>
      <c r="AU22" s="64">
        <v>2023</v>
      </c>
      <c r="AV22" s="64"/>
      <c r="AW22" s="64"/>
      <c r="AX22" s="1"/>
    </row>
    <row r="23" spans="1:50" ht="30" customHeight="1" x14ac:dyDescent="0.25">
      <c r="A23" s="59"/>
      <c r="B23" s="11" t="s">
        <v>0</v>
      </c>
      <c r="C23" s="11" t="s">
        <v>1</v>
      </c>
      <c r="D23" s="11" t="s">
        <v>2</v>
      </c>
      <c r="E23" s="11" t="s">
        <v>0</v>
      </c>
      <c r="F23" s="11" t="s">
        <v>1</v>
      </c>
      <c r="G23" s="11" t="s">
        <v>2</v>
      </c>
      <c r="H23" s="11" t="s">
        <v>0</v>
      </c>
      <c r="I23" s="11" t="s">
        <v>1</v>
      </c>
      <c r="J23" s="11" t="s">
        <v>2</v>
      </c>
      <c r="K23" s="11" t="s">
        <v>0</v>
      </c>
      <c r="L23" s="11" t="s">
        <v>1</v>
      </c>
      <c r="M23" s="11" t="s">
        <v>2</v>
      </c>
      <c r="N23" s="11" t="s">
        <v>0</v>
      </c>
      <c r="O23" s="11" t="s">
        <v>1</v>
      </c>
      <c r="P23" s="11" t="s">
        <v>2</v>
      </c>
      <c r="Q23" s="11" t="s">
        <v>0</v>
      </c>
      <c r="R23" s="11" t="s">
        <v>1</v>
      </c>
      <c r="S23" s="11" t="s">
        <v>2</v>
      </c>
      <c r="T23" s="11" t="s">
        <v>0</v>
      </c>
      <c r="U23" s="11" t="s">
        <v>1</v>
      </c>
      <c r="V23" s="11" t="s">
        <v>2</v>
      </c>
      <c r="W23" s="11" t="s">
        <v>0</v>
      </c>
      <c r="X23" s="11" t="s">
        <v>1</v>
      </c>
      <c r="Y23" s="11" t="s">
        <v>2</v>
      </c>
      <c r="Z23" s="11" t="s">
        <v>0</v>
      </c>
      <c r="AA23" s="11" t="s">
        <v>1</v>
      </c>
      <c r="AB23" s="11" t="s">
        <v>2</v>
      </c>
      <c r="AC23" s="11" t="s">
        <v>0</v>
      </c>
      <c r="AD23" s="11" t="s">
        <v>1</v>
      </c>
      <c r="AE23" s="11" t="s">
        <v>2</v>
      </c>
      <c r="AF23" s="11" t="s">
        <v>0</v>
      </c>
      <c r="AG23" s="11" t="s">
        <v>1</v>
      </c>
      <c r="AH23" s="11" t="s">
        <v>2</v>
      </c>
      <c r="AI23" s="12" t="s">
        <v>0</v>
      </c>
      <c r="AJ23" s="12" t="s">
        <v>1</v>
      </c>
      <c r="AK23" s="12" t="s">
        <v>2</v>
      </c>
      <c r="AL23" s="12" t="s">
        <v>0</v>
      </c>
      <c r="AM23" s="12" t="s">
        <v>1</v>
      </c>
      <c r="AN23" s="12" t="s">
        <v>2</v>
      </c>
      <c r="AO23" s="12" t="s">
        <v>0</v>
      </c>
      <c r="AP23" s="12" t="s">
        <v>1</v>
      </c>
      <c r="AQ23" s="12" t="s">
        <v>2</v>
      </c>
      <c r="AR23" s="12" t="s">
        <v>0</v>
      </c>
      <c r="AS23" s="12" t="s">
        <v>1</v>
      </c>
      <c r="AT23" s="12" t="s">
        <v>2</v>
      </c>
      <c r="AU23" s="13" t="s">
        <v>0</v>
      </c>
      <c r="AV23" s="13" t="s">
        <v>1</v>
      </c>
      <c r="AW23" s="13" t="s">
        <v>2</v>
      </c>
      <c r="AX23" s="1"/>
    </row>
    <row r="24" spans="1:50" x14ac:dyDescent="0.25">
      <c r="A24" s="32" t="s">
        <v>0</v>
      </c>
      <c r="B24" s="15">
        <v>177792</v>
      </c>
      <c r="C24" s="15">
        <v>75635</v>
      </c>
      <c r="D24" s="15">
        <v>102157</v>
      </c>
      <c r="E24" s="15">
        <v>201352</v>
      </c>
      <c r="F24" s="15">
        <v>97485</v>
      </c>
      <c r="G24" s="15">
        <v>103867</v>
      </c>
      <c r="H24" s="15">
        <v>199396</v>
      </c>
      <c r="I24" s="15">
        <v>98817</v>
      </c>
      <c r="J24" s="15">
        <v>100579</v>
      </c>
      <c r="K24" s="15">
        <v>243675</v>
      </c>
      <c r="L24" s="15">
        <v>115909</v>
      </c>
      <c r="M24" s="15">
        <v>127766</v>
      </c>
      <c r="N24" s="15">
        <v>276783</v>
      </c>
      <c r="O24" s="15">
        <v>129820</v>
      </c>
      <c r="P24" s="15">
        <v>146963</v>
      </c>
      <c r="Q24" s="15">
        <v>307002</v>
      </c>
      <c r="R24" s="15">
        <v>136719</v>
      </c>
      <c r="S24" s="15">
        <v>170283</v>
      </c>
      <c r="T24" s="15">
        <v>289217</v>
      </c>
      <c r="U24" s="15">
        <v>127049</v>
      </c>
      <c r="V24" s="15">
        <v>162168</v>
      </c>
      <c r="W24" s="15">
        <v>278075</v>
      </c>
      <c r="X24" s="15">
        <v>116609</v>
      </c>
      <c r="Y24" s="15">
        <v>161466</v>
      </c>
      <c r="Z24" s="15">
        <v>260346</v>
      </c>
      <c r="AA24" s="15">
        <v>105760</v>
      </c>
      <c r="AB24" s="72">
        <v>154586</v>
      </c>
      <c r="AC24" s="73">
        <v>255444</v>
      </c>
      <c r="AD24" s="73">
        <v>108684</v>
      </c>
      <c r="AE24" s="73">
        <v>146760</v>
      </c>
      <c r="AF24" s="73">
        <v>272197.58522000036</v>
      </c>
      <c r="AG24" s="73">
        <v>99034.335347000058</v>
      </c>
      <c r="AH24" s="73">
        <v>173163.24987300031</v>
      </c>
      <c r="AI24" s="73">
        <v>306471.26791572571</v>
      </c>
      <c r="AJ24" s="73">
        <v>113622.48349952698</v>
      </c>
      <c r="AK24" s="73">
        <v>192848.78441619873</v>
      </c>
      <c r="AL24" s="73">
        <v>273921.89471719053</v>
      </c>
      <c r="AM24" s="73">
        <v>107801.86743603906</v>
      </c>
      <c r="AN24" s="73">
        <v>166120.02728115147</v>
      </c>
      <c r="AO24" s="73">
        <v>362953.53004041896</v>
      </c>
      <c r="AP24" s="73">
        <v>111321.41409728452</v>
      </c>
      <c r="AQ24" s="73">
        <v>251632.11594313441</v>
      </c>
      <c r="AR24" s="73">
        <v>262026.40526284999</v>
      </c>
      <c r="AS24" s="73">
        <v>90352.329694275031</v>
      </c>
      <c r="AT24" s="73">
        <v>171674.07556857562</v>
      </c>
      <c r="AU24" s="73">
        <v>270778.09004528652</v>
      </c>
      <c r="AV24" s="18">
        <v>95463.086993857461</v>
      </c>
      <c r="AW24" s="18">
        <v>175315.00305142824</v>
      </c>
      <c r="AX24" s="1"/>
    </row>
    <row r="25" spans="1:50" x14ac:dyDescent="0.25">
      <c r="A25" s="19" t="s">
        <v>9</v>
      </c>
      <c r="B25" s="2">
        <v>19403</v>
      </c>
      <c r="C25" s="2">
        <v>10184</v>
      </c>
      <c r="D25" s="2">
        <v>9219</v>
      </c>
      <c r="E25" s="2">
        <v>26049</v>
      </c>
      <c r="F25" s="2">
        <v>13911</v>
      </c>
      <c r="G25" s="2">
        <v>12138</v>
      </c>
      <c r="H25" s="2">
        <v>25480</v>
      </c>
      <c r="I25" s="2">
        <v>12493</v>
      </c>
      <c r="J25" s="2">
        <v>12987</v>
      </c>
      <c r="K25" s="2">
        <v>37453</v>
      </c>
      <c r="L25" s="2">
        <v>19280</v>
      </c>
      <c r="M25" s="2">
        <v>18173</v>
      </c>
      <c r="N25" s="2">
        <v>38964</v>
      </c>
      <c r="O25" s="2">
        <v>24308</v>
      </c>
      <c r="P25" s="2">
        <v>14656</v>
      </c>
      <c r="Q25" s="2">
        <v>45489</v>
      </c>
      <c r="R25" s="2">
        <v>20416</v>
      </c>
      <c r="S25" s="2">
        <v>25073</v>
      </c>
      <c r="T25" s="2">
        <v>35054</v>
      </c>
      <c r="U25" s="2">
        <v>16241</v>
      </c>
      <c r="V25" s="2">
        <v>18813</v>
      </c>
      <c r="W25" s="2">
        <v>44049</v>
      </c>
      <c r="X25" s="2">
        <v>21502</v>
      </c>
      <c r="Y25" s="2">
        <v>22547</v>
      </c>
      <c r="Z25" s="2">
        <v>30604</v>
      </c>
      <c r="AA25" s="2">
        <v>12924</v>
      </c>
      <c r="AB25" s="74">
        <v>17680</v>
      </c>
      <c r="AC25" s="75">
        <v>105397</v>
      </c>
      <c r="AD25" s="75">
        <v>47749</v>
      </c>
      <c r="AE25" s="75">
        <v>57648</v>
      </c>
      <c r="AF25" s="75">
        <v>120228.34589300021</v>
      </c>
      <c r="AG25" s="75">
        <v>51858.338146000053</v>
      </c>
      <c r="AH25" s="75">
        <v>68370.007747000156</v>
      </c>
      <c r="AI25" s="75">
        <v>131146.40849685669</v>
      </c>
      <c r="AJ25" s="75">
        <v>59558.402950286865</v>
      </c>
      <c r="AK25" s="75">
        <v>71588.005546569824</v>
      </c>
      <c r="AL25" s="75">
        <v>29834.990754261664</v>
      </c>
      <c r="AM25" s="75">
        <v>14710.304401645946</v>
      </c>
      <c r="AN25" s="75">
        <v>15124.686352615718</v>
      </c>
      <c r="AO25" s="75">
        <v>37677</v>
      </c>
      <c r="AP25" s="75">
        <v>16504</v>
      </c>
      <c r="AQ25" s="75">
        <v>21173</v>
      </c>
      <c r="AR25" s="75">
        <v>29605.98608050001</v>
      </c>
      <c r="AS25" s="75">
        <v>18364.037618725008</v>
      </c>
      <c r="AT25" s="75">
        <v>11241.948461775</v>
      </c>
      <c r="AU25" s="75">
        <v>29065.481094535055</v>
      </c>
      <c r="AV25" s="34">
        <v>16024.814710177285</v>
      </c>
      <c r="AW25" s="34">
        <v>13040.66638435777</v>
      </c>
      <c r="AX25" s="1"/>
    </row>
    <row r="26" spans="1:50" x14ac:dyDescent="0.25">
      <c r="A26" s="22" t="s">
        <v>10</v>
      </c>
      <c r="B26" s="2">
        <v>135568</v>
      </c>
      <c r="C26" s="2">
        <v>52698</v>
      </c>
      <c r="D26" s="2">
        <v>82870</v>
      </c>
      <c r="E26" s="2">
        <v>137121</v>
      </c>
      <c r="F26" s="2">
        <v>62280</v>
      </c>
      <c r="G26" s="2">
        <v>74841</v>
      </c>
      <c r="H26" s="2">
        <v>138286</v>
      </c>
      <c r="I26" s="2">
        <v>66613</v>
      </c>
      <c r="J26" s="2">
        <v>71673</v>
      </c>
      <c r="K26" s="2">
        <v>169808</v>
      </c>
      <c r="L26" s="2">
        <v>77111</v>
      </c>
      <c r="M26" s="2">
        <v>92697</v>
      </c>
      <c r="N26" s="2">
        <v>185312</v>
      </c>
      <c r="O26" s="2">
        <v>79238</v>
      </c>
      <c r="P26" s="2">
        <v>106074</v>
      </c>
      <c r="Q26" s="2">
        <v>212284</v>
      </c>
      <c r="R26" s="2">
        <v>89694</v>
      </c>
      <c r="S26" s="2">
        <v>122590</v>
      </c>
      <c r="T26" s="2">
        <v>194988</v>
      </c>
      <c r="U26" s="2">
        <v>77638</v>
      </c>
      <c r="V26" s="2">
        <v>117350</v>
      </c>
      <c r="W26" s="2">
        <v>175526</v>
      </c>
      <c r="X26" s="2">
        <v>62837</v>
      </c>
      <c r="Y26" s="2">
        <v>112689</v>
      </c>
      <c r="Z26" s="2">
        <v>177614</v>
      </c>
      <c r="AA26" s="2">
        <v>68486</v>
      </c>
      <c r="AB26" s="2">
        <v>109128</v>
      </c>
      <c r="AC26" s="33">
        <v>109097</v>
      </c>
      <c r="AD26" s="33">
        <v>41815</v>
      </c>
      <c r="AE26" s="33">
        <v>67282</v>
      </c>
      <c r="AF26" s="33">
        <v>104652.04434800017</v>
      </c>
      <c r="AG26" s="33">
        <v>29841.214443000001</v>
      </c>
      <c r="AH26" s="33">
        <v>74810.829905000166</v>
      </c>
      <c r="AI26" s="33">
        <v>125438.21572685242</v>
      </c>
      <c r="AJ26" s="33">
        <v>37013.365118026733</v>
      </c>
      <c r="AK26" s="33">
        <v>88424.850608825684</v>
      </c>
      <c r="AL26" s="33">
        <v>189945.83791140324</v>
      </c>
      <c r="AM26" s="33">
        <v>72741.846461084191</v>
      </c>
      <c r="AN26" s="33">
        <v>117203.99145031905</v>
      </c>
      <c r="AO26" s="33">
        <v>252136</v>
      </c>
      <c r="AP26" s="33">
        <v>71608</v>
      </c>
      <c r="AQ26" s="33">
        <v>180528</v>
      </c>
      <c r="AR26" s="33">
        <v>183180.03270965029</v>
      </c>
      <c r="AS26" s="33">
        <v>57035.063444875042</v>
      </c>
      <c r="AT26" s="33">
        <v>126144.96926477521</v>
      </c>
      <c r="AU26" s="34">
        <v>182439.8149161406</v>
      </c>
      <c r="AV26" s="34">
        <v>58516.665339097184</v>
      </c>
      <c r="AW26" s="34">
        <v>123923.14957704308</v>
      </c>
      <c r="AX26" s="1"/>
    </row>
    <row r="27" spans="1:50" x14ac:dyDescent="0.25">
      <c r="A27" s="22" t="s">
        <v>11</v>
      </c>
      <c r="B27" s="2">
        <v>21589</v>
      </c>
      <c r="C27" s="2">
        <v>11695</v>
      </c>
      <c r="D27" s="2">
        <v>9894</v>
      </c>
      <c r="E27" s="2">
        <v>33790</v>
      </c>
      <c r="F27" s="2">
        <v>16902</v>
      </c>
      <c r="G27" s="2">
        <v>16888</v>
      </c>
      <c r="H27" s="2">
        <v>30945</v>
      </c>
      <c r="I27" s="2">
        <v>15543</v>
      </c>
      <c r="J27" s="2">
        <v>15402</v>
      </c>
      <c r="K27" s="2">
        <v>33648</v>
      </c>
      <c r="L27" s="2">
        <v>17015</v>
      </c>
      <c r="M27" s="2">
        <v>16633</v>
      </c>
      <c r="N27" s="2">
        <v>48870</v>
      </c>
      <c r="O27" s="2">
        <v>23471</v>
      </c>
      <c r="P27" s="2">
        <v>25399</v>
      </c>
      <c r="Q27" s="2">
        <v>45225</v>
      </c>
      <c r="R27" s="2">
        <v>23476</v>
      </c>
      <c r="S27" s="2">
        <v>21749</v>
      </c>
      <c r="T27" s="2">
        <v>53851</v>
      </c>
      <c r="U27" s="2">
        <v>29648</v>
      </c>
      <c r="V27" s="2">
        <v>24203</v>
      </c>
      <c r="W27" s="2">
        <v>38897</v>
      </c>
      <c r="X27" s="2">
        <v>19499</v>
      </c>
      <c r="Y27" s="2">
        <v>19398</v>
      </c>
      <c r="Z27" s="2">
        <v>46895</v>
      </c>
      <c r="AA27" s="2">
        <v>19735</v>
      </c>
      <c r="AB27" s="2">
        <v>27160</v>
      </c>
      <c r="AC27" s="33">
        <v>38694</v>
      </c>
      <c r="AD27" s="33">
        <v>17215</v>
      </c>
      <c r="AE27" s="33">
        <v>21479</v>
      </c>
      <c r="AF27" s="33">
        <v>44645.762535999995</v>
      </c>
      <c r="AG27" s="33">
        <v>15441.772832999999</v>
      </c>
      <c r="AH27" s="33">
        <v>29203.989702999996</v>
      </c>
      <c r="AI27" s="33">
        <v>49047.533920288086</v>
      </c>
      <c r="AJ27" s="33">
        <v>16504.373580932617</v>
      </c>
      <c r="AK27" s="33">
        <v>32543.160339355469</v>
      </c>
      <c r="AL27" s="33">
        <v>51270.847983854852</v>
      </c>
      <c r="AM27" s="33">
        <v>18838.298360440756</v>
      </c>
      <c r="AN27" s="33">
        <v>32432.549623414099</v>
      </c>
      <c r="AO27" s="35">
        <v>68311.046056796695</v>
      </c>
      <c r="AP27" s="36">
        <v>19448.950271520898</v>
      </c>
      <c r="AQ27" s="36">
        <v>48862.0957852758</v>
      </c>
      <c r="AR27" s="35">
        <v>44766.995425075009</v>
      </c>
      <c r="AS27" s="36">
        <v>11791.033769275002</v>
      </c>
      <c r="AT27" s="36">
        <v>32975.96165580002</v>
      </c>
      <c r="AU27" s="37">
        <v>54588.277692263568</v>
      </c>
      <c r="AV27" s="38">
        <v>17449.425264297923</v>
      </c>
      <c r="AW27" s="38">
        <v>37138.852427965627</v>
      </c>
      <c r="AX27" s="1"/>
    </row>
    <row r="28" spans="1:50" x14ac:dyDescent="0.25">
      <c r="A28" s="23" t="s">
        <v>12</v>
      </c>
      <c r="B28" s="24">
        <v>1232</v>
      </c>
      <c r="C28" s="24">
        <v>1058</v>
      </c>
      <c r="D28" s="24">
        <v>174</v>
      </c>
      <c r="E28" s="24">
        <v>4392</v>
      </c>
      <c r="F28" s="24">
        <v>4392</v>
      </c>
      <c r="G28" s="24">
        <v>0</v>
      </c>
      <c r="H28" s="24">
        <v>4685</v>
      </c>
      <c r="I28" s="24">
        <v>4168</v>
      </c>
      <c r="J28" s="24">
        <v>517</v>
      </c>
      <c r="K28" s="24">
        <v>2766</v>
      </c>
      <c r="L28" s="24">
        <v>2503</v>
      </c>
      <c r="M28" s="24">
        <v>263</v>
      </c>
      <c r="N28" s="24">
        <v>3637</v>
      </c>
      <c r="O28" s="24">
        <v>2803</v>
      </c>
      <c r="P28" s="24">
        <v>834</v>
      </c>
      <c r="Q28" s="24">
        <v>4004</v>
      </c>
      <c r="R28" s="24">
        <v>3133</v>
      </c>
      <c r="S28" s="24">
        <v>871</v>
      </c>
      <c r="T28" s="24">
        <v>5324</v>
      </c>
      <c r="U28" s="24">
        <v>3522</v>
      </c>
      <c r="V28" s="24">
        <v>1802</v>
      </c>
      <c r="W28" s="24">
        <v>19603</v>
      </c>
      <c r="X28" s="24">
        <v>12771</v>
      </c>
      <c r="Y28" s="24">
        <v>6832</v>
      </c>
      <c r="Z28" s="24">
        <v>5233</v>
      </c>
      <c r="AA28" s="24">
        <v>4615</v>
      </c>
      <c r="AB28" s="24">
        <v>618</v>
      </c>
      <c r="AC28" s="39">
        <v>2256</v>
      </c>
      <c r="AD28" s="39">
        <v>1905</v>
      </c>
      <c r="AE28" s="39">
        <v>351</v>
      </c>
      <c r="AF28" s="39">
        <v>2671.4324430000001</v>
      </c>
      <c r="AG28" s="39">
        <v>1893.0099250000001</v>
      </c>
      <c r="AH28" s="39">
        <v>778.42251799999997</v>
      </c>
      <c r="AI28" s="39">
        <v>839.10977172851563</v>
      </c>
      <c r="AJ28" s="39">
        <v>546.34185028076172</v>
      </c>
      <c r="AK28" s="39">
        <v>292.76792144775391</v>
      </c>
      <c r="AL28" s="39">
        <v>2870.2180676707612</v>
      </c>
      <c r="AM28" s="39">
        <v>1511.418212868163</v>
      </c>
      <c r="AN28" s="39">
        <v>1358.7998548025982</v>
      </c>
      <c r="AO28" s="40">
        <v>4829.48398362224</v>
      </c>
      <c r="AP28" s="41">
        <v>3760.4638257636202</v>
      </c>
      <c r="AQ28" s="41">
        <v>1069.02015785862</v>
      </c>
      <c r="AR28" s="40">
        <v>4473.3910476250003</v>
      </c>
      <c r="AS28" s="41">
        <v>3162.1948613999994</v>
      </c>
      <c r="AT28" s="41">
        <v>1311.196186225</v>
      </c>
      <c r="AU28" s="42">
        <v>4684.5163423467729</v>
      </c>
      <c r="AV28" s="43">
        <v>3472.1816802853609</v>
      </c>
      <c r="AW28" s="43">
        <v>1212.3346620614111</v>
      </c>
      <c r="AX28" s="1"/>
    </row>
    <row r="29" spans="1:50" x14ac:dyDescent="0.25">
      <c r="A29" s="44" t="s">
        <v>17</v>
      </c>
      <c r="B29" s="10"/>
      <c r="C29" s="10"/>
      <c r="D29" s="10"/>
      <c r="E29" s="10"/>
      <c r="F29" s="10"/>
      <c r="G29" s="10"/>
      <c r="H29" s="1"/>
      <c r="I29" s="1"/>
      <c r="J29" s="10"/>
      <c r="K29" s="10"/>
      <c r="L29" s="1"/>
      <c r="M29" s="10"/>
      <c r="N29" s="10"/>
      <c r="O29" s="1"/>
      <c r="P29" s="10"/>
      <c r="Q29" s="1"/>
      <c r="R29" s="10"/>
      <c r="S29" s="10"/>
      <c r="T29" s="10"/>
      <c r="U29" s="1"/>
      <c r="V29" s="10"/>
      <c r="W29" s="1"/>
      <c r="X29" s="1"/>
      <c r="Y29" s="1"/>
      <c r="Z29" s="1"/>
      <c r="AA29" s="1"/>
      <c r="AB29" s="1"/>
      <c r="AC29" s="1"/>
      <c r="AD29" s="1"/>
      <c r="AE29" s="1"/>
      <c r="AF29" s="1"/>
      <c r="AG29" s="1"/>
      <c r="AH29" s="1"/>
      <c r="AI29" s="27"/>
      <c r="AJ29" s="1"/>
      <c r="AK29" s="1"/>
      <c r="AL29" s="1"/>
      <c r="AM29" s="1"/>
      <c r="AN29" s="1"/>
      <c r="AO29" s="1"/>
      <c r="AP29" s="45"/>
      <c r="AQ29" s="1"/>
      <c r="AR29" s="1"/>
      <c r="AS29" s="1"/>
      <c r="AT29" s="1"/>
      <c r="AU29" s="1"/>
      <c r="AV29" s="1"/>
      <c r="AW29" s="1"/>
      <c r="AX29" s="1"/>
    </row>
    <row r="30" spans="1:50" x14ac:dyDescent="0.25">
      <c r="A30" s="44" t="s">
        <v>14</v>
      </c>
      <c r="B30" s="10"/>
      <c r="C30" s="10"/>
      <c r="D30" s="10"/>
      <c r="E30" s="10"/>
      <c r="F30" s="10"/>
      <c r="G30" s="10"/>
      <c r="H30" s="1"/>
      <c r="I30" s="1"/>
      <c r="J30" s="10"/>
      <c r="K30" s="10"/>
      <c r="L30" s="1"/>
      <c r="M30" s="10"/>
      <c r="N30" s="10"/>
      <c r="O30" s="1"/>
      <c r="P30" s="10"/>
      <c r="Q30" s="1"/>
      <c r="R30" s="10"/>
      <c r="S30" s="10"/>
      <c r="T30" s="10"/>
      <c r="U30" s="1"/>
      <c r="V30" s="10"/>
      <c r="W30" s="1"/>
      <c r="X30" s="1"/>
      <c r="Y30" s="1"/>
      <c r="Z30" s="1"/>
      <c r="AA30" s="1"/>
      <c r="AB30" s="1"/>
      <c r="AC30" s="1"/>
      <c r="AD30" s="1"/>
      <c r="AE30" s="1"/>
      <c r="AF30" s="1"/>
      <c r="AG30" s="1"/>
      <c r="AH30" s="1"/>
      <c r="AI30" s="27"/>
      <c r="AJ30" s="1"/>
      <c r="AK30" s="1"/>
      <c r="AL30" s="1"/>
      <c r="AM30" s="1"/>
      <c r="AN30" s="1"/>
      <c r="AO30" s="1"/>
      <c r="AP30" s="45"/>
      <c r="AQ30" s="1"/>
      <c r="AR30" s="1"/>
      <c r="AS30" s="1"/>
      <c r="AT30" s="1"/>
      <c r="AU30" s="1"/>
      <c r="AV30" s="1"/>
      <c r="AW30" s="1"/>
      <c r="AX30" s="1"/>
    </row>
    <row r="31" spans="1:50" x14ac:dyDescent="0.25">
      <c r="A31" s="46" t="s">
        <v>3</v>
      </c>
      <c r="B31" s="1"/>
      <c r="C31" s="1"/>
      <c r="D31" s="47"/>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27"/>
      <c r="AJ31" s="1"/>
      <c r="AK31" s="1"/>
      <c r="AL31" s="48"/>
      <c r="AM31" s="48"/>
      <c r="AN31" s="49"/>
      <c r="AO31" s="1"/>
      <c r="AP31" s="1"/>
      <c r="AQ31" s="1"/>
      <c r="AR31" s="1"/>
      <c r="AS31" s="1"/>
      <c r="AT31" s="1"/>
      <c r="AU31" s="31"/>
      <c r="AV31" s="1"/>
      <c r="AW31" s="1"/>
      <c r="AX31" s="1"/>
    </row>
    <row r="32" spans="1:50" x14ac:dyDescent="0.25">
      <c r="A32" s="4" t="s">
        <v>4</v>
      </c>
      <c r="B32" s="1"/>
      <c r="C32" s="1"/>
      <c r="D32" s="47"/>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27"/>
      <c r="AJ32" s="50"/>
      <c r="AK32" s="50"/>
      <c r="AL32" s="48"/>
      <c r="AM32" s="48"/>
      <c r="AN32" s="49"/>
      <c r="AO32" s="1"/>
      <c r="AP32" s="1"/>
      <c r="AQ32" s="1"/>
      <c r="AR32" s="1"/>
      <c r="AS32" s="1"/>
      <c r="AT32" s="1"/>
      <c r="AU32" s="31"/>
      <c r="AV32" s="1"/>
      <c r="AW32" s="1"/>
      <c r="AX32" s="1"/>
    </row>
    <row r="33" spans="1:50" x14ac:dyDescent="0.25">
      <c r="A33" s="5" t="s">
        <v>5</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33"/>
      <c r="AD33" s="33"/>
      <c r="AE33" s="33"/>
      <c r="AF33" s="33"/>
      <c r="AG33" s="33"/>
      <c r="AH33" s="33"/>
      <c r="AI33" s="1"/>
      <c r="AJ33" s="1"/>
      <c r="AK33" s="1"/>
      <c r="AL33" s="48"/>
      <c r="AM33" s="48"/>
      <c r="AN33" s="49"/>
      <c r="AO33" s="1"/>
      <c r="AP33" s="1"/>
      <c r="AQ33" s="1"/>
      <c r="AR33" s="1"/>
      <c r="AS33" s="1"/>
      <c r="AT33" s="1"/>
      <c r="AU33" s="1"/>
      <c r="AV33" s="1"/>
      <c r="AW33" s="1"/>
      <c r="AX33" s="1"/>
    </row>
    <row r="34" spans="1:50" x14ac:dyDescent="0.25">
      <c r="A34" s="6" t="s">
        <v>6</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33"/>
      <c r="AD34" s="33"/>
      <c r="AE34" s="33"/>
      <c r="AF34" s="33"/>
      <c r="AG34" s="33"/>
      <c r="AH34" s="33"/>
      <c r="AI34" s="1"/>
      <c r="AJ34" s="27"/>
      <c r="AK34" s="27"/>
      <c r="AL34" s="48"/>
      <c r="AM34" s="49"/>
      <c r="AN34" s="49"/>
      <c r="AO34" s="1"/>
      <c r="AP34" s="1"/>
      <c r="AQ34" s="1"/>
      <c r="AR34" s="1"/>
      <c r="AS34" s="1"/>
      <c r="AT34" s="1"/>
      <c r="AU34" s="1"/>
      <c r="AV34" s="1"/>
      <c r="AW34" s="1"/>
      <c r="AX34" s="1"/>
    </row>
    <row r="35" spans="1:50" x14ac:dyDescent="0.25">
      <c r="A35" s="6"/>
      <c r="B35" s="1"/>
      <c r="C35" s="1"/>
      <c r="D35" s="1"/>
      <c r="E35" s="1"/>
      <c r="F35" s="1"/>
      <c r="G35" s="1"/>
      <c r="H35" s="1"/>
      <c r="I35" s="1"/>
      <c r="J35" s="1"/>
      <c r="K35" s="1"/>
      <c r="L35" s="1"/>
      <c r="M35" s="1"/>
      <c r="N35" s="1"/>
      <c r="O35" s="1"/>
      <c r="P35" s="1"/>
      <c r="Q35" s="1"/>
      <c r="R35" s="1"/>
      <c r="S35" s="1"/>
      <c r="T35" s="1"/>
      <c r="U35" s="1"/>
      <c r="V35" s="1"/>
      <c r="W35" s="30"/>
      <c r="X35" s="1"/>
      <c r="Y35" s="1"/>
      <c r="Z35" s="30"/>
      <c r="AA35" s="1"/>
      <c r="AB35" s="1"/>
      <c r="AC35" s="1"/>
      <c r="AD35" s="1"/>
      <c r="AE35" s="1"/>
      <c r="AF35" s="1"/>
      <c r="AG35" s="1"/>
      <c r="AH35" s="1"/>
      <c r="AI35" s="27"/>
      <c r="AJ35" s="50"/>
      <c r="AK35" s="50"/>
      <c r="AL35" s="48"/>
      <c r="AM35" s="49"/>
      <c r="AN35" s="49"/>
      <c r="AO35" s="1"/>
      <c r="AP35" s="1"/>
      <c r="AQ35" s="1"/>
      <c r="AR35" s="1"/>
      <c r="AS35" s="1"/>
      <c r="AT35" s="1"/>
      <c r="AU35" s="1"/>
      <c r="AV35" s="1"/>
      <c r="AW35" s="1"/>
      <c r="AX35" s="1"/>
    </row>
    <row r="36" spans="1:50" x14ac:dyDescent="0.25">
      <c r="A36" s="1"/>
      <c r="B36" s="1"/>
      <c r="C36" s="1"/>
      <c r="D36" s="1"/>
      <c r="E36" s="1"/>
      <c r="F36" s="1"/>
      <c r="G36" s="1"/>
      <c r="H36" s="30"/>
      <c r="I36" s="30"/>
      <c r="J36" s="1"/>
      <c r="K36" s="1"/>
      <c r="L36" s="30"/>
      <c r="M36" s="1"/>
      <c r="N36" s="1"/>
      <c r="O36" s="30"/>
      <c r="P36" s="1"/>
      <c r="Q36" s="30"/>
      <c r="R36" s="1"/>
      <c r="S36" s="1"/>
      <c r="T36" s="1"/>
      <c r="U36" s="30"/>
      <c r="V36" s="1"/>
      <c r="W36" s="1"/>
      <c r="X36" s="1"/>
      <c r="Y36" s="1"/>
      <c r="Z36" s="1"/>
      <c r="AA36" s="1"/>
      <c r="AB36" s="1"/>
      <c r="AC36" s="1"/>
      <c r="AD36" s="1"/>
      <c r="AE36" s="1"/>
      <c r="AF36" s="1"/>
      <c r="AG36" s="1"/>
      <c r="AH36" s="1"/>
      <c r="AI36" s="27"/>
      <c r="AJ36" s="50"/>
      <c r="AK36" s="50"/>
      <c r="AL36" s="48"/>
      <c r="AM36" s="49"/>
      <c r="AN36" s="49"/>
      <c r="AO36" s="1"/>
      <c r="AP36" s="1"/>
      <c r="AQ36" s="1"/>
      <c r="AR36" s="1"/>
      <c r="AS36" s="1"/>
      <c r="AT36" s="1"/>
      <c r="AU36" s="1"/>
      <c r="AV36" s="1"/>
      <c r="AW36" s="1"/>
      <c r="AX36" s="1"/>
    </row>
    <row r="38" spans="1:50" x14ac:dyDescent="0.25">
      <c r="A38" s="57" t="s">
        <v>19</v>
      </c>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row>
    <row r="40" spans="1:50" x14ac:dyDescent="0.25">
      <c r="A40" s="58" t="s">
        <v>7</v>
      </c>
      <c r="B40" s="60">
        <v>2008</v>
      </c>
      <c r="C40" s="60"/>
      <c r="D40" s="60"/>
      <c r="E40" s="60">
        <v>2009</v>
      </c>
      <c r="F40" s="60"/>
      <c r="G40" s="60"/>
      <c r="H40" s="60">
        <v>2010</v>
      </c>
      <c r="I40" s="60"/>
      <c r="J40" s="60"/>
      <c r="K40" s="62">
        <v>2011</v>
      </c>
      <c r="L40" s="62"/>
      <c r="M40" s="62"/>
      <c r="N40" s="63">
        <v>2012</v>
      </c>
      <c r="O40" s="63"/>
      <c r="P40" s="63"/>
      <c r="Q40" s="63">
        <v>2013</v>
      </c>
      <c r="R40" s="63"/>
      <c r="S40" s="63"/>
      <c r="T40" s="63">
        <v>2014</v>
      </c>
      <c r="U40" s="63"/>
      <c r="V40" s="63"/>
      <c r="W40" s="63">
        <v>2015</v>
      </c>
      <c r="X40" s="63"/>
      <c r="Y40" s="63"/>
      <c r="Z40" s="63">
        <v>2016</v>
      </c>
      <c r="AA40" s="63"/>
      <c r="AB40" s="63"/>
      <c r="AC40" s="63">
        <v>2017</v>
      </c>
      <c r="AD40" s="63"/>
      <c r="AE40" s="63"/>
      <c r="AF40" s="63">
        <v>2018</v>
      </c>
      <c r="AG40" s="63"/>
      <c r="AH40" s="63"/>
      <c r="AI40" s="63">
        <v>2019</v>
      </c>
      <c r="AJ40" s="63"/>
      <c r="AK40" s="63"/>
      <c r="AL40" s="63">
        <v>2020</v>
      </c>
      <c r="AM40" s="63"/>
      <c r="AN40" s="63"/>
      <c r="AO40" s="63">
        <v>2021</v>
      </c>
      <c r="AP40" s="63"/>
      <c r="AQ40" s="63"/>
      <c r="AR40" s="63">
        <v>2022</v>
      </c>
      <c r="AS40" s="63"/>
      <c r="AT40" s="63"/>
      <c r="AU40" s="64">
        <v>2023</v>
      </c>
      <c r="AV40" s="64"/>
      <c r="AW40" s="64"/>
    </row>
    <row r="41" spans="1:50" ht="27" customHeight="1" x14ac:dyDescent="0.25">
      <c r="A41" s="66"/>
      <c r="B41" s="12" t="s">
        <v>0</v>
      </c>
      <c r="C41" s="12" t="s">
        <v>1</v>
      </c>
      <c r="D41" s="12" t="s">
        <v>2</v>
      </c>
      <c r="E41" s="12" t="s">
        <v>0</v>
      </c>
      <c r="F41" s="12" t="s">
        <v>1</v>
      </c>
      <c r="G41" s="12" t="s">
        <v>2</v>
      </c>
      <c r="H41" s="12" t="s">
        <v>0</v>
      </c>
      <c r="I41" s="12" t="s">
        <v>1</v>
      </c>
      <c r="J41" s="12" t="s">
        <v>2</v>
      </c>
      <c r="K41" s="12" t="s">
        <v>0</v>
      </c>
      <c r="L41" s="12" t="s">
        <v>1</v>
      </c>
      <c r="M41" s="12" t="s">
        <v>2</v>
      </c>
      <c r="N41" s="12" t="s">
        <v>0</v>
      </c>
      <c r="O41" s="12" t="s">
        <v>1</v>
      </c>
      <c r="P41" s="12" t="s">
        <v>2</v>
      </c>
      <c r="Q41" s="12" t="s">
        <v>0</v>
      </c>
      <c r="R41" s="12" t="s">
        <v>1</v>
      </c>
      <c r="S41" s="12" t="s">
        <v>2</v>
      </c>
      <c r="T41" s="12" t="s">
        <v>0</v>
      </c>
      <c r="U41" s="12" t="s">
        <v>1</v>
      </c>
      <c r="V41" s="12" t="s">
        <v>2</v>
      </c>
      <c r="W41" s="12" t="s">
        <v>0</v>
      </c>
      <c r="X41" s="12" t="s">
        <v>1</v>
      </c>
      <c r="Y41" s="12" t="s">
        <v>2</v>
      </c>
      <c r="Z41" s="12" t="s">
        <v>0</v>
      </c>
      <c r="AA41" s="12" t="s">
        <v>1</v>
      </c>
      <c r="AB41" s="12" t="s">
        <v>2</v>
      </c>
      <c r="AC41" s="12" t="s">
        <v>0</v>
      </c>
      <c r="AD41" s="12" t="s">
        <v>1</v>
      </c>
      <c r="AE41" s="12" t="s">
        <v>2</v>
      </c>
      <c r="AF41" s="12" t="s">
        <v>0</v>
      </c>
      <c r="AG41" s="12" t="s">
        <v>1</v>
      </c>
      <c r="AH41" s="12" t="s">
        <v>2</v>
      </c>
      <c r="AI41" s="12" t="s">
        <v>0</v>
      </c>
      <c r="AJ41" s="12" t="s">
        <v>1</v>
      </c>
      <c r="AK41" s="12" t="s">
        <v>2</v>
      </c>
      <c r="AL41" s="12" t="s">
        <v>0</v>
      </c>
      <c r="AM41" s="12" t="s">
        <v>1</v>
      </c>
      <c r="AN41" s="12" t="s">
        <v>2</v>
      </c>
      <c r="AO41" s="12" t="s">
        <v>0</v>
      </c>
      <c r="AP41" s="12" t="s">
        <v>1</v>
      </c>
      <c r="AQ41" s="12" t="s">
        <v>2</v>
      </c>
      <c r="AR41" s="12" t="s">
        <v>0</v>
      </c>
      <c r="AS41" s="12" t="s">
        <v>1</v>
      </c>
      <c r="AT41" s="12" t="s">
        <v>2</v>
      </c>
      <c r="AU41" s="13" t="s">
        <v>0</v>
      </c>
      <c r="AV41" s="13" t="s">
        <v>1</v>
      </c>
      <c r="AW41" s="13" t="s">
        <v>2</v>
      </c>
    </row>
    <row r="42" spans="1:50" x14ac:dyDescent="0.25">
      <c r="A42" s="32" t="s">
        <v>0</v>
      </c>
      <c r="B42" s="76">
        <f>+B24/B7*100</f>
        <v>5.0024788426140336</v>
      </c>
      <c r="C42" s="76">
        <v>3.3317519240112996</v>
      </c>
      <c r="D42" s="76">
        <v>7.9564562822101461</v>
      </c>
      <c r="E42" s="76">
        <v>5.7820043757292039</v>
      </c>
      <c r="F42" s="76">
        <v>4.2955474096507382</v>
      </c>
      <c r="G42" s="76">
        <v>8.5631865504539348</v>
      </c>
      <c r="H42" s="76">
        <v>5.4995355364278451</v>
      </c>
      <c r="I42" s="76">
        <v>4.3010757368351182</v>
      </c>
      <c r="J42" s="76">
        <v>7.5726193407132856</v>
      </c>
      <c r="K42" s="76">
        <v>6.4810748889633025</v>
      </c>
      <c r="L42" s="76">
        <v>4.9171113217136178</v>
      </c>
      <c r="M42" s="76">
        <v>9.1096478875749973</v>
      </c>
      <c r="N42" s="76">
        <v>7.2062241856570672</v>
      </c>
      <c r="O42" s="76">
        <v>5.4277113471026004</v>
      </c>
      <c r="P42" s="76">
        <v>10.141758126490592</v>
      </c>
      <c r="Q42" s="76">
        <v>7.9334996170237844</v>
      </c>
      <c r="R42" s="76">
        <v>5.6454256934815339</v>
      </c>
      <c r="S42" s="76">
        <v>11.760476709445095</v>
      </c>
      <c r="T42" s="76">
        <v>7.2027502329175723</v>
      </c>
      <c r="U42" s="76">
        <v>5.0752647107935216</v>
      </c>
      <c r="V42" s="76">
        <v>10.724893209379719</v>
      </c>
      <c r="W42" s="76">
        <v>6.7342803020212409</v>
      </c>
      <c r="X42" s="76">
        <v>4.5744034414433292</v>
      </c>
      <c r="Y42" s="76">
        <v>10.218830276637366</v>
      </c>
      <c r="Z42" s="76">
        <v>6.1385520905468614</v>
      </c>
      <c r="AA42" s="76">
        <v>4.0718534286769215</v>
      </c>
      <c r="AB42" s="76">
        <v>9.4040710053412173</v>
      </c>
      <c r="AC42" s="76">
        <v>5.8285190924135746</v>
      </c>
      <c r="AD42" s="76">
        <v>4.1131226034789954</v>
      </c>
      <c r="AE42" s="76">
        <v>8.4331014747584447</v>
      </c>
      <c r="AF42" s="76">
        <v>5.9965247604614529</v>
      </c>
      <c r="AG42" s="76">
        <v>3.6049264346613237</v>
      </c>
      <c r="AH42" s="76">
        <v>9.6627975831901374</v>
      </c>
      <c r="AI42" s="76">
        <v>6.5720279628532525</v>
      </c>
      <c r="AJ42" s="76">
        <v>4.0996797696687448</v>
      </c>
      <c r="AK42" s="76">
        <v>10.194085481203306</v>
      </c>
      <c r="AL42" s="76">
        <v>5.8723831977338685</v>
      </c>
      <c r="AM42" s="76">
        <v>3.9277806396574753</v>
      </c>
      <c r="AN42" s="76">
        <v>8.6521838938337563</v>
      </c>
      <c r="AO42" s="76">
        <v>7.3777055821098214</v>
      </c>
      <c r="AP42" s="76">
        <v>3.9258407140793672</v>
      </c>
      <c r="AQ42" s="76">
        <v>12.074524083736138</v>
      </c>
      <c r="AR42" s="76">
        <v>5.294222702826902</v>
      </c>
      <c r="AS42" s="76">
        <v>3.159930453918157</v>
      </c>
      <c r="AT42" s="76">
        <v>8.2141666020829902</v>
      </c>
      <c r="AU42" s="76">
        <v>5.3030439358915578</v>
      </c>
      <c r="AV42" s="76">
        <v>3.2722669431467137</v>
      </c>
      <c r="AW42" s="76">
        <v>8.0098230977237339</v>
      </c>
    </row>
    <row r="43" spans="1:50" x14ac:dyDescent="0.25">
      <c r="A43" s="19" t="s">
        <v>9</v>
      </c>
      <c r="B43" s="76">
        <f t="shared" ref="B43:B46" si="1">+B25/B8*100</f>
        <v>8.2092962251537944</v>
      </c>
      <c r="C43" s="76">
        <v>5.7530222573720486</v>
      </c>
      <c r="D43" s="76">
        <v>15.537465871169987</v>
      </c>
      <c r="E43" s="76">
        <v>14.008227797047674</v>
      </c>
      <c r="F43" s="76">
        <v>10.079850443452553</v>
      </c>
      <c r="G43" s="76">
        <v>25.315452478778649</v>
      </c>
      <c r="H43" s="76">
        <v>11.583661036983155</v>
      </c>
      <c r="I43" s="76">
        <v>7.9579837820966075</v>
      </c>
      <c r="J43" s="76">
        <v>20.621486868430246</v>
      </c>
      <c r="K43" s="76">
        <v>16.938627832300664</v>
      </c>
      <c r="L43" s="76">
        <v>12.229234721385303</v>
      </c>
      <c r="M43" s="76">
        <v>28.639193128989049</v>
      </c>
      <c r="N43" s="76">
        <v>20.641101028240865</v>
      </c>
      <c r="O43" s="76">
        <v>17.491922542761952</v>
      </c>
      <c r="P43" s="76">
        <v>29.428537006545923</v>
      </c>
      <c r="Q43" s="76">
        <v>24.592237786055264</v>
      </c>
      <c r="R43" s="76">
        <v>14.377059801132363</v>
      </c>
      <c r="S43" s="76">
        <v>58.351369592031467</v>
      </c>
      <c r="T43" s="76">
        <v>18.360377536376113</v>
      </c>
      <c r="U43" s="76">
        <v>11.846443368150785</v>
      </c>
      <c r="V43" s="76">
        <v>34.95151042247241</v>
      </c>
      <c r="W43" s="76">
        <v>24.435285241973062</v>
      </c>
      <c r="X43" s="76">
        <v>16.611300814264304</v>
      </c>
      <c r="Y43" s="76">
        <v>44.361153740211698</v>
      </c>
      <c r="Z43" s="76">
        <v>16.624928701415108</v>
      </c>
      <c r="AA43" s="76">
        <v>9.6292543362937355</v>
      </c>
      <c r="AB43" s="76">
        <v>35.452886562794525</v>
      </c>
      <c r="AC43" s="76">
        <v>14.738077059683919</v>
      </c>
      <c r="AD43" s="76">
        <v>10.107854655531916</v>
      </c>
      <c r="AE43" s="76">
        <v>23.748964937649081</v>
      </c>
      <c r="AF43" s="76">
        <v>16.990747445936375</v>
      </c>
      <c r="AG43" s="76">
        <v>10.979223312170699</v>
      </c>
      <c r="AH43" s="76">
        <v>29.0591053835069</v>
      </c>
      <c r="AI43" s="76">
        <v>18.589908861151596</v>
      </c>
      <c r="AJ43" s="76">
        <v>12.985421919161963</v>
      </c>
      <c r="AK43" s="76">
        <v>29.00471459276751</v>
      </c>
      <c r="AL43" s="76">
        <v>17.188034770285554</v>
      </c>
      <c r="AM43" s="76">
        <v>12.733107473206449</v>
      </c>
      <c r="AN43" s="76">
        <v>26.053686957582372</v>
      </c>
      <c r="AO43" s="76">
        <v>17.497979769833087</v>
      </c>
      <c r="AP43" s="76">
        <v>11.606923082332917</v>
      </c>
      <c r="AQ43" s="76">
        <v>28.95215435314709</v>
      </c>
      <c r="AR43" s="76">
        <v>14.134943466650963</v>
      </c>
      <c r="AS43" s="76">
        <v>13.307318079843888</v>
      </c>
      <c r="AT43" s="76">
        <v>15.733365599425081</v>
      </c>
      <c r="AU43" s="76">
        <v>14.094062841331098</v>
      </c>
      <c r="AV43" s="76">
        <v>11.759778311986148</v>
      </c>
      <c r="AW43" s="76">
        <v>18.640974290432368</v>
      </c>
    </row>
    <row r="44" spans="1:50" x14ac:dyDescent="0.25">
      <c r="A44" s="22" t="s">
        <v>10</v>
      </c>
      <c r="B44" s="76">
        <f t="shared" si="1"/>
        <v>7.2956506904789196</v>
      </c>
      <c r="C44" s="76">
        <v>4.6262229888992774</v>
      </c>
      <c r="D44" s="76">
        <v>11.524319693834412</v>
      </c>
      <c r="E44" s="76">
        <v>7.6125722001017069</v>
      </c>
      <c r="F44" s="76">
        <v>5.4551952238136616</v>
      </c>
      <c r="G44" s="76">
        <v>11.346766123897027</v>
      </c>
      <c r="H44" s="76">
        <v>7.5336488016308749</v>
      </c>
      <c r="I44" s="76">
        <v>5.9268611472199462</v>
      </c>
      <c r="J44" s="76">
        <v>10.071227733429259</v>
      </c>
      <c r="K44" s="76">
        <v>9.1496062567857734</v>
      </c>
      <c r="L44" s="76">
        <v>6.7188354982730445</v>
      </c>
      <c r="M44" s="76">
        <v>13.088711009698951</v>
      </c>
      <c r="N44" s="76">
        <v>9.7893291072371902</v>
      </c>
      <c r="O44" s="76">
        <v>6.8830008000257124</v>
      </c>
      <c r="P44" s="76">
        <v>14.299792258424587</v>
      </c>
      <c r="Q44" s="76">
        <v>11.033586627719624</v>
      </c>
      <c r="R44" s="76">
        <v>7.5640456942774215</v>
      </c>
      <c r="S44" s="76">
        <v>16.60692562579079</v>
      </c>
      <c r="T44" s="76">
        <v>9.8304917262498357</v>
      </c>
      <c r="U44" s="76">
        <v>6.4687929358028251</v>
      </c>
      <c r="V44" s="76">
        <v>14.981316440893696</v>
      </c>
      <c r="W44" s="76">
        <v>8.6341219144349992</v>
      </c>
      <c r="X44" s="76">
        <v>5.1308745766254802</v>
      </c>
      <c r="Y44" s="76">
        <v>13.94234457160532</v>
      </c>
      <c r="Z44" s="76">
        <v>8.4773599305445835</v>
      </c>
      <c r="AA44" s="76">
        <v>5.4777800617635979</v>
      </c>
      <c r="AB44" s="76">
        <v>12.915993021708925</v>
      </c>
      <c r="AC44" s="76">
        <v>6.7800265242428353</v>
      </c>
      <c r="AD44" s="76">
        <v>4.4313623670670772</v>
      </c>
      <c r="AE44" s="76">
        <v>10.11031151997283</v>
      </c>
      <c r="AF44" s="76">
        <v>6.2389761794473042</v>
      </c>
      <c r="AG44" s="76">
        <v>3.0452538338023452</v>
      </c>
      <c r="AH44" s="76">
        <v>10.726090533110511</v>
      </c>
      <c r="AI44" s="76">
        <v>7.41036799229287</v>
      </c>
      <c r="AJ44" s="76">
        <v>3.7696837272507473</v>
      </c>
      <c r="AK44" s="76">
        <v>12.43896017447679</v>
      </c>
      <c r="AL44" s="76">
        <v>8.4228780006812602</v>
      </c>
      <c r="AM44" s="76">
        <v>5.567462357905435</v>
      </c>
      <c r="AN44" s="76">
        <v>12.355926209623911</v>
      </c>
      <c r="AO44" s="76">
        <v>10.392552394314878</v>
      </c>
      <c r="AP44" s="76">
        <v>5.2838380581260562</v>
      </c>
      <c r="AQ44" s="76">
        <v>16.857675122210861</v>
      </c>
      <c r="AR44" s="76">
        <v>7.5300070924374296</v>
      </c>
      <c r="AS44" s="76">
        <v>4.1906560171736249</v>
      </c>
      <c r="AT44" s="76">
        <v>11.770967535833359</v>
      </c>
      <c r="AU44" s="76">
        <v>7.2267330339016125</v>
      </c>
      <c r="AV44" s="76">
        <v>4.2032912337921049</v>
      </c>
      <c r="AW44" s="76">
        <v>10.943890985741429</v>
      </c>
    </row>
    <row r="45" spans="1:50" x14ac:dyDescent="0.25">
      <c r="A45" s="22" t="s">
        <v>11</v>
      </c>
      <c r="B45" s="76">
        <f t="shared" si="1"/>
        <v>1.7779260137694768</v>
      </c>
      <c r="C45" s="76">
        <v>1.5298100393211542</v>
      </c>
      <c r="D45" s="76">
        <v>2.1996149451096696</v>
      </c>
      <c r="E45" s="76">
        <v>2.7548591181841902</v>
      </c>
      <c r="F45" s="76">
        <v>2.1719659362956811</v>
      </c>
      <c r="G45" s="76">
        <v>3.7665237046999027</v>
      </c>
      <c r="H45" s="76">
        <v>2.4221423494898198</v>
      </c>
      <c r="I45" s="76">
        <v>1.9667065668234835</v>
      </c>
      <c r="J45" s="76">
        <v>3.1607980594399137</v>
      </c>
      <c r="K45" s="76">
        <v>2.4867819498416202</v>
      </c>
      <c r="L45" s="76">
        <v>2.1079795978795075</v>
      </c>
      <c r="M45" s="76">
        <v>3.0468782915646186</v>
      </c>
      <c r="N45" s="76">
        <v>3.4760429017809833</v>
      </c>
      <c r="O45" s="76">
        <v>2.7629909191291593</v>
      </c>
      <c r="P45" s="76">
        <v>4.5646270606777843</v>
      </c>
      <c r="Q45" s="76">
        <v>3.22533253552858</v>
      </c>
      <c r="R45" s="76">
        <v>2.8082750568808481</v>
      </c>
      <c r="S45" s="76">
        <v>3.8410661523816585</v>
      </c>
      <c r="T45" s="76">
        <v>3.6976942197563756</v>
      </c>
      <c r="U45" s="76">
        <v>3.3459808278729417</v>
      </c>
      <c r="V45" s="76">
        <v>4.244189512890566</v>
      </c>
      <c r="W45" s="76">
        <v>2.572280711035869</v>
      </c>
      <c r="X45" s="76">
        <v>2.1517253860338137</v>
      </c>
      <c r="Y45" s="76">
        <v>3.2012172480885606</v>
      </c>
      <c r="Z45" s="76">
        <v>3.0424904109162441</v>
      </c>
      <c r="AA45" s="76">
        <v>2.1522274217874995</v>
      </c>
      <c r="AB45" s="76">
        <v>4.3499220825812523</v>
      </c>
      <c r="AC45" s="76">
        <v>2.3944336564772977</v>
      </c>
      <c r="AD45" s="76">
        <v>1.8530797830771779</v>
      </c>
      <c r="AE45" s="76">
        <v>3.1264737905456155</v>
      </c>
      <c r="AF45" s="76">
        <v>2.6467653457728191</v>
      </c>
      <c r="AG45" s="76">
        <v>1.5928226712569806</v>
      </c>
      <c r="AH45" s="76">
        <v>4.071121505194518</v>
      </c>
      <c r="AI45" s="76">
        <v>2.8057755604424481</v>
      </c>
      <c r="AJ45" s="76">
        <v>1.6556892121692039</v>
      </c>
      <c r="AK45" s="76">
        <v>4.3317883728356561</v>
      </c>
      <c r="AL45" s="76">
        <v>2.9919770580286222</v>
      </c>
      <c r="AM45" s="76">
        <v>1.9207975048218775</v>
      </c>
      <c r="AN45" s="76">
        <v>4.4254949633303768</v>
      </c>
      <c r="AO45" s="76">
        <v>3.9371339680986197</v>
      </c>
      <c r="AP45" s="76">
        <v>1.9795792349272503</v>
      </c>
      <c r="AQ45" s="76">
        <v>6.4927323032499205</v>
      </c>
      <c r="AR45" s="76">
        <v>2.5645423604520312</v>
      </c>
      <c r="AS45" s="76">
        <v>1.1888216242418816</v>
      </c>
      <c r="AT45" s="76">
        <v>4.3746991442988916</v>
      </c>
      <c r="AU45" s="76">
        <v>3.0763630308718781</v>
      </c>
      <c r="AV45" s="76">
        <v>1.7517128967758306</v>
      </c>
      <c r="AW45" s="76">
        <v>4.7717484781667938</v>
      </c>
    </row>
    <row r="46" spans="1:50" x14ac:dyDescent="0.25">
      <c r="A46" s="23" t="s">
        <v>12</v>
      </c>
      <c r="B46" s="77">
        <f t="shared" si="1"/>
        <v>0.50236298172002236</v>
      </c>
      <c r="C46" s="77">
        <v>0.55825831847106877</v>
      </c>
      <c r="D46" s="77">
        <v>0.31225885182061269</v>
      </c>
      <c r="E46" s="77">
        <v>1.6349504154382202</v>
      </c>
      <c r="F46" s="77">
        <v>2.0757909462997799</v>
      </c>
      <c r="G46" s="77">
        <v>0</v>
      </c>
      <c r="H46" s="77">
        <v>1.6013973345365178</v>
      </c>
      <c r="I46" s="77">
        <v>1.8419250060764079</v>
      </c>
      <c r="J46" s="77">
        <v>0.780118300338001</v>
      </c>
      <c r="K46" s="77">
        <v>0.83893431684177311</v>
      </c>
      <c r="L46" s="77">
        <v>1.0226845571771781</v>
      </c>
      <c r="M46" s="77">
        <v>0.30957201374829324</v>
      </c>
      <c r="N46" s="77">
        <v>1.0296990458933779</v>
      </c>
      <c r="O46" s="77">
        <v>1.1116751671677072</v>
      </c>
      <c r="P46" s="77">
        <v>0.82518700280998936</v>
      </c>
      <c r="Q46" s="77">
        <v>1.1166952069121314</v>
      </c>
      <c r="R46" s="77">
        <v>1.214294019611643</v>
      </c>
      <c r="S46" s="77">
        <v>0.86625293392210678</v>
      </c>
      <c r="T46" s="77">
        <v>1.3842773754891382</v>
      </c>
      <c r="U46" s="77">
        <v>1.2581671912006887</v>
      </c>
      <c r="V46" s="77">
        <v>1.7215354338231081</v>
      </c>
      <c r="W46" s="77">
        <v>4.8536213368194829</v>
      </c>
      <c r="X46" s="77">
        <v>4.4215708676956318</v>
      </c>
      <c r="Y46" s="77">
        <v>5.9382877009995649</v>
      </c>
      <c r="Z46" s="77">
        <v>1.2442193611279528</v>
      </c>
      <c r="AA46" s="77">
        <v>1.5595483899310285</v>
      </c>
      <c r="AB46" s="77">
        <v>0.49572457606725173</v>
      </c>
      <c r="AC46" s="77">
        <v>0.50991001986750473</v>
      </c>
      <c r="AD46" s="77">
        <v>0.64062037609964761</v>
      </c>
      <c r="AE46" s="77">
        <v>0.24196383640211497</v>
      </c>
      <c r="AF46" s="77">
        <v>0.57149190166356589</v>
      </c>
      <c r="AG46" s="77">
        <v>0.58160955660234814</v>
      </c>
      <c r="AH46" s="77">
        <v>0.54829653041541937</v>
      </c>
      <c r="AI46" s="77">
        <v>0.16231440203729433</v>
      </c>
      <c r="AJ46" s="77">
        <v>0.16350519496498042</v>
      </c>
      <c r="AK46" s="77">
        <v>0.16013799531791992</v>
      </c>
      <c r="AL46" s="77">
        <v>0.54956805082271198</v>
      </c>
      <c r="AM46" s="77">
        <v>0.44223902765589312</v>
      </c>
      <c r="AN46" s="77">
        <v>0.75278519182650605</v>
      </c>
      <c r="AO46" s="77">
        <v>0.88922759360391823</v>
      </c>
      <c r="AP46" s="77">
        <v>1.0571712422376711</v>
      </c>
      <c r="AQ46" s="77">
        <v>0.57044832329702244</v>
      </c>
      <c r="AR46" s="77">
        <v>0.79660624846494188</v>
      </c>
      <c r="AS46" s="77">
        <v>0.85816478598966484</v>
      </c>
      <c r="AT46" s="77">
        <v>0.67912045216083006</v>
      </c>
      <c r="AU46" s="77">
        <v>0.77957296996325109</v>
      </c>
      <c r="AV46" s="77">
        <v>0.88401965524155501</v>
      </c>
      <c r="AW46" s="77">
        <v>0.58247235560470612</v>
      </c>
    </row>
    <row r="47" spans="1:50" x14ac:dyDescent="0.25">
      <c r="A47" s="44" t="s">
        <v>14</v>
      </c>
      <c r="B47" s="10"/>
      <c r="C47" s="10"/>
      <c r="D47" s="10"/>
      <c r="E47" s="10"/>
      <c r="F47" s="10"/>
      <c r="G47" s="10"/>
      <c r="H47" s="1"/>
      <c r="I47" s="1"/>
      <c r="J47" s="10"/>
      <c r="K47" s="10"/>
      <c r="L47" s="1"/>
    </row>
    <row r="48" spans="1:50" x14ac:dyDescent="0.25">
      <c r="A48" s="46" t="s">
        <v>3</v>
      </c>
      <c r="B48" s="1"/>
      <c r="C48" s="1"/>
      <c r="D48" s="47"/>
      <c r="E48" s="1"/>
      <c r="F48" s="1"/>
      <c r="G48" s="1"/>
      <c r="H48" s="1"/>
      <c r="I48" s="1"/>
      <c r="J48" s="1"/>
      <c r="K48" s="1"/>
      <c r="L48" s="1"/>
    </row>
    <row r="49" spans="1:49" x14ac:dyDescent="0.25">
      <c r="A49" s="4" t="s">
        <v>4</v>
      </c>
      <c r="B49" s="1"/>
      <c r="C49" s="1"/>
      <c r="D49" s="47"/>
      <c r="E49" s="1"/>
      <c r="F49" s="1"/>
      <c r="G49" s="1"/>
      <c r="H49" s="1"/>
      <c r="I49" s="1"/>
      <c r="J49" s="1"/>
      <c r="K49" s="1"/>
      <c r="L49" s="1"/>
    </row>
    <row r="50" spans="1:49" x14ac:dyDescent="0.25">
      <c r="A50" s="5" t="s">
        <v>5</v>
      </c>
      <c r="B50" s="2"/>
      <c r="C50" s="2"/>
      <c r="D50" s="2"/>
      <c r="E50" s="2"/>
      <c r="F50" s="2"/>
      <c r="G50" s="2"/>
      <c r="H50" s="2"/>
      <c r="I50" s="2"/>
      <c r="J50" s="2"/>
      <c r="K50" s="2"/>
      <c r="L50" s="2"/>
    </row>
    <row r="51" spans="1:49" x14ac:dyDescent="0.25">
      <c r="A51" s="6" t="s">
        <v>6</v>
      </c>
      <c r="B51" s="2"/>
      <c r="C51" s="2"/>
      <c r="D51" s="2"/>
      <c r="E51" s="2"/>
      <c r="F51" s="2"/>
      <c r="G51" s="2"/>
      <c r="H51" s="2"/>
      <c r="I51" s="2"/>
      <c r="J51" s="2"/>
      <c r="K51" s="2"/>
      <c r="L51" s="2"/>
    </row>
    <row r="52" spans="1:49" x14ac:dyDescent="0.25">
      <c r="A52" s="6"/>
      <c r="B52" s="1"/>
      <c r="C52" s="1"/>
      <c r="D52" s="1"/>
      <c r="E52" s="1"/>
      <c r="F52" s="1"/>
      <c r="G52" s="1"/>
      <c r="H52" s="1"/>
      <c r="I52" s="1"/>
      <c r="J52" s="1"/>
      <c r="K52" s="1"/>
      <c r="L52" s="1"/>
    </row>
    <row r="54" spans="1:49" x14ac:dyDescent="0.25">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row>
    <row r="55" spans="1:49" x14ac:dyDescent="0.25">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row>
    <row r="56" spans="1:49" x14ac:dyDescent="0.25">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row>
    <row r="57" spans="1:49" x14ac:dyDescent="0.25">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row>
    <row r="58" spans="1:49" x14ac:dyDescent="0.25">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row>
  </sheetData>
  <mergeCells count="65">
    <mergeCell ref="AE17:AG17"/>
    <mergeCell ref="AB17:AD17"/>
    <mergeCell ref="Y17:AA17"/>
    <mergeCell ref="Y16:AV16"/>
    <mergeCell ref="W16:X19"/>
    <mergeCell ref="AK17:AM17"/>
    <mergeCell ref="AH17:AJ17"/>
    <mergeCell ref="AN17:AP17"/>
    <mergeCell ref="AQ17:AS17"/>
    <mergeCell ref="AT17:AV17"/>
    <mergeCell ref="AU40:AW40"/>
    <mergeCell ref="AU22:AW22"/>
    <mergeCell ref="AI40:AK40"/>
    <mergeCell ref="AL40:AN40"/>
    <mergeCell ref="AO40:AQ40"/>
    <mergeCell ref="AR40:AT40"/>
    <mergeCell ref="Q40:S40"/>
    <mergeCell ref="T40:V40"/>
    <mergeCell ref="W40:Y40"/>
    <mergeCell ref="Z40:AB40"/>
    <mergeCell ref="AC40:AE40"/>
    <mergeCell ref="AF40:AH40"/>
    <mergeCell ref="AO22:AQ22"/>
    <mergeCell ref="AR22:AT22"/>
    <mergeCell ref="A38:AH38"/>
    <mergeCell ref="A40:A41"/>
    <mergeCell ref="B40:D40"/>
    <mergeCell ref="E40:G40"/>
    <mergeCell ref="H40:J40"/>
    <mergeCell ref="K40:M40"/>
    <mergeCell ref="N40:P40"/>
    <mergeCell ref="W22:Y22"/>
    <mergeCell ref="Z22:AB22"/>
    <mergeCell ref="AC22:AE22"/>
    <mergeCell ref="AF22:AH22"/>
    <mergeCell ref="AI22:AK22"/>
    <mergeCell ref="AL22:AN22"/>
    <mergeCell ref="A20:AH20"/>
    <mergeCell ref="A22:A23"/>
    <mergeCell ref="B22:D22"/>
    <mergeCell ref="E22:G22"/>
    <mergeCell ref="H22:J22"/>
    <mergeCell ref="K22:M22"/>
    <mergeCell ref="N22:P22"/>
    <mergeCell ref="Q22:S22"/>
    <mergeCell ref="T22:V22"/>
    <mergeCell ref="AR5:AT5"/>
    <mergeCell ref="AU5:AW5"/>
    <mergeCell ref="A12:F12"/>
    <mergeCell ref="Z5:AB5"/>
    <mergeCell ref="AC5:AE5"/>
    <mergeCell ref="AF5:AH5"/>
    <mergeCell ref="AI5:AK5"/>
    <mergeCell ref="AL5:AN5"/>
    <mergeCell ref="AO5:AQ5"/>
    <mergeCell ref="A3:AH3"/>
    <mergeCell ref="A5:A6"/>
    <mergeCell ref="B5:D5"/>
    <mergeCell ref="E5:G5"/>
    <mergeCell ref="H5:J5"/>
    <mergeCell ref="K5:M5"/>
    <mergeCell ref="N5:P5"/>
    <mergeCell ref="Q5:S5"/>
    <mergeCell ref="T5:V5"/>
    <mergeCell ref="W5:Y5"/>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Ironelis Gregorina Arias Franco</dc:creator>
  <cp:lastModifiedBy>Ironelis Gregorina Arias Franco</cp:lastModifiedBy>
  <dcterms:created xsi:type="dcterms:W3CDTF">2024-09-30T14:29:18Z</dcterms:created>
  <dcterms:modified xsi:type="dcterms:W3CDTF">2024-10-08T15:31:35Z</dcterms:modified>
</cp:coreProperties>
</file>