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60" windowHeight="110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73" i="1"/>
  <c r="H73"/>
  <c r="G73"/>
  <c r="F73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46"/>
  <c r="I21"/>
  <c r="H21"/>
  <c r="H46"/>
  <c r="H66"/>
  <c r="I24"/>
  <c r="I25" s="1"/>
  <c r="I32"/>
  <c r="I40" s="1"/>
  <c r="I69"/>
  <c r="I70" s="1"/>
  <c r="H29"/>
  <c r="I15"/>
  <c r="I16" s="1"/>
  <c r="H57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<sst xmlns="http://schemas.openxmlformats.org/spreadsheetml/2006/main" count="93" uniqueCount="71">
  <si>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</si>
  <si>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</si>
  <si>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</si>
  <si>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</si>
  <si>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</si>
  <si>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</si>
  <si>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</si>
  <si>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</si>
  <si>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</si>
  <si>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</si>
  <si>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</si>
  <si>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</si>
  <si>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</si>
  <si>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</si>
  <si>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</si>
  <si>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</si>
  <si>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</si>
  <si>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</si>
  <si>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</si>
  <si>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</si>
  <si>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</si>
  <si>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</si>
  <si>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</si>
  <si>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</si>
  <si>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</si>
  <si>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</si>
  <si>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</si>
  <si>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</si>
  <si>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</si>
  <si>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</si>
  <si>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</si>
  <si>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</si>
  <si>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</si>
  <si>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</si>
  <si>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</si>
  <si>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</si>
  <si>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</si>
  <si>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</si>
  <si>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</si>
  <si>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</si>
  <si>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</si>
  <si>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</si>
  <si>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</si>
  <si>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</si>
  <si>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</si>
  <si>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</si>
  <si>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</si>
  <si>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</si>
  <si>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</si>
  <si>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</si>
  <si>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</si>
  <si>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</si>
  <si>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</si>
  <si>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</si>
  <si>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</si>
  <si>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</si>
  <si>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</si>
  <si>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</si>
  <si>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</si>
  <si>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</si>
  <si>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</si>
  <si>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Mes de agosto 2017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</si>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</sst>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69" activePane="bottomLeft" state="frozen"/>
      <selection pane="bottomLeft" activeCell="I74" sqref="I74"/>
    </sheetView>
  </sheetViews>
  <sheetFormatPr baseColWidth="10" defaultRowHeight="14.5"/>
  <cols>
    <col min="1" max="2" width="40.7265625" customWidth="1"/>
    <col min="3" max="4" width="18.7265625" customWidth="1"/>
    <col min="5" max="5" width="16.81640625" customWidth="1"/>
    <col min="6" max="6" width="15.54296875" customWidth="1"/>
    <col min="7" max="9" width="18.7265625" customWidth="1"/>
  </cols>
  <sheetData>
    <row r="1" spans="1:9">
      <c r="A1" s="29"/>
      <c r="B1" s="29"/>
      <c r="C1" s="29"/>
      <c r="D1" s="29"/>
      <c r="E1" s="29"/>
      <c r="F1" s="29"/>
      <c r="G1" s="29"/>
      <c r="H1" s="29"/>
      <c r="I1" s="29"/>
    </row>
    <row r="2" spans="1:9" ht="25">
      <c r="A2" s="30" t="s">
        <v>60</v>
      </c>
      <c r="B2" s="31"/>
      <c r="C2" s="31"/>
      <c r="D2" s="31"/>
      <c r="E2" s="31"/>
      <c r="F2" s="31"/>
      <c r="G2" s="31"/>
      <c r="H2" s="31"/>
      <c r="I2" s="31"/>
    </row>
    <row r="3" spans="1:9" ht="25">
      <c r="A3" s="30" t="s">
        <v>0</v>
      </c>
      <c r="B3" s="31"/>
      <c r="C3" s="31"/>
      <c r="D3" s="31"/>
      <c r="E3" s="31"/>
      <c r="F3" s="31"/>
      <c r="G3" s="31"/>
      <c r="H3" s="31"/>
      <c r="I3" s="31"/>
    </row>
    <row r="4" spans="1:9" ht="20">
      <c r="A4" s="27" t="s">
        <v>1</v>
      </c>
      <c r="B4" s="28"/>
      <c r="C4" s="28"/>
      <c r="D4" s="28"/>
      <c r="E4" s="28"/>
      <c r="F4" s="28"/>
      <c r="G4" s="28"/>
      <c r="H4" s="28"/>
      <c r="I4" s="28"/>
    </row>
    <row r="5" spans="1:9" ht="20">
      <c r="A5" s="27" t="s">
        <v>51</v>
      </c>
      <c r="B5" s="28"/>
      <c r="C5" s="28"/>
      <c r="D5" s="28"/>
      <c r="E5" s="28"/>
      <c r="F5" s="28"/>
      <c r="G5" s="28"/>
      <c r="H5" s="28"/>
      <c r="I5" s="28"/>
    </row>
    <row r="6" spans="1:9" ht="20.5" thickBot="1">
      <c r="A6" s="27" t="s">
        <v>61</v>
      </c>
      <c r="B6" s="28"/>
      <c r="C6" s="28"/>
      <c r="D6" s="28"/>
      <c r="E6" s="28"/>
      <c r="F6" s="28"/>
      <c r="G6" s="28"/>
      <c r="H6" s="28"/>
      <c r="I6" s="28"/>
    </row>
    <row r="7" spans="1:9">
      <c r="A7" s="21" t="s">
        <v>2</v>
      </c>
      <c r="B7" s="23" t="s">
        <v>3</v>
      </c>
      <c r="C7" s="17" t="s">
        <v>4</v>
      </c>
      <c r="D7" s="25" t="s">
        <v>5</v>
      </c>
      <c r="E7" s="17" t="s">
        <v>6</v>
      </c>
      <c r="F7" s="25" t="s">
        <v>7</v>
      </c>
      <c r="G7" s="17" t="s">
        <v>8</v>
      </c>
      <c r="H7" s="17" t="s">
        <v>9</v>
      </c>
      <c r="I7" s="19" t="s">
        <v>10</v>
      </c>
    </row>
    <row r="8" spans="1:9" ht="15" thickBot="1">
      <c r="A8" s="22"/>
      <c r="B8" s="24"/>
      <c r="C8" s="18"/>
      <c r="D8" s="26"/>
      <c r="E8" s="18"/>
      <c r="F8" s="26"/>
      <c r="G8" s="18"/>
      <c r="H8" s="18"/>
      <c r="I8" s="20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6" t="s">
        <v>55</v>
      </c>
      <c r="B10" s="16"/>
      <c r="C10" s="16"/>
      <c r="D10" s="16"/>
      <c r="E10" s="16"/>
      <c r="F10" s="16"/>
      <c r="G10" s="16"/>
      <c r="H10" s="16"/>
      <c r="I10" s="16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6" t="s">
        <v>11</v>
      </c>
      <c r="B14" s="16"/>
      <c r="C14" s="16"/>
      <c r="D14" s="16"/>
      <c r="E14" s="16"/>
      <c r="F14" s="16"/>
      <c r="G14" s="16"/>
      <c r="H14" s="16"/>
      <c r="I14" s="16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16" t="s">
        <v>19</v>
      </c>
      <c r="B23" s="16"/>
      <c r="C23" s="16"/>
      <c r="D23" s="16"/>
      <c r="E23" s="16"/>
      <c r="F23" s="16"/>
      <c r="G23" s="16"/>
      <c r="H23" s="16"/>
      <c r="I23" s="16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16" t="s">
        <v>22</v>
      </c>
      <c r="B27" s="16"/>
      <c r="C27" s="16"/>
      <c r="D27" s="16"/>
      <c r="E27" s="16"/>
      <c r="F27" s="16"/>
      <c r="G27" s="16"/>
      <c r="H27" s="16"/>
      <c r="I27" s="16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16" t="s">
        <v>24</v>
      </c>
      <c r="B31" s="16"/>
      <c r="C31" s="16"/>
      <c r="D31" s="16"/>
      <c r="E31" s="16"/>
      <c r="F31" s="16"/>
      <c r="G31" s="16"/>
      <c r="H31" s="16"/>
      <c r="I31" s="16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16" t="s">
        <v>36</v>
      </c>
      <c r="B42" s="16"/>
      <c r="C42" s="16"/>
      <c r="D42" s="16"/>
      <c r="E42" s="16"/>
      <c r="F42" s="16"/>
      <c r="G42" s="16"/>
      <c r="H42" s="16"/>
      <c r="I42" s="16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16" t="s">
        <v>40</v>
      </c>
      <c r="B48" s="16"/>
      <c r="C48" s="16"/>
      <c r="D48" s="16"/>
      <c r="E48" s="16"/>
      <c r="F48" s="16"/>
      <c r="G48" s="16"/>
      <c r="H48" s="16"/>
      <c r="I48" s="16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957.76</v>
      </c>
      <c r="H50" s="1">
        <f>+D50+F50+G50</f>
        <v>1992.01</v>
      </c>
      <c r="I50" s="1">
        <f>+C50-H50</f>
        <v>15507.99</v>
      </c>
    </row>
    <row r="51" spans="1:125" s="3" customFormat="1">
      <c r="A51" t="s">
        <v>62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63</v>
      </c>
      <c r="B52" t="s">
        <v>64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65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66</v>
      </c>
      <c r="B54" t="s">
        <v>67</v>
      </c>
      <c r="C54" s="1">
        <v>7455.19</v>
      </c>
      <c r="D54" s="1">
        <v>213.96</v>
      </c>
      <c r="E54" s="1">
        <v>0</v>
      </c>
      <c r="F54" s="1">
        <v>226.64</v>
      </c>
      <c r="G54" s="1">
        <v>957.76</v>
      </c>
      <c r="H54" s="1">
        <f>D54+E54+F54+G54</f>
        <v>1398.3600000000001</v>
      </c>
      <c r="I54" s="1">
        <f>C54-H54</f>
        <v>6056.83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68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2065.52</v>
      </c>
      <c r="H57" s="4">
        <f t="shared" si="13"/>
        <v>7425.64</v>
      </c>
      <c r="I57" s="4">
        <f t="shared" si="13"/>
        <v>83269.959999999977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69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70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16" t="s">
        <v>45</v>
      </c>
      <c r="B64" s="16"/>
      <c r="C64" s="16"/>
      <c r="D64" s="16"/>
      <c r="E64" s="16"/>
      <c r="F64" s="16"/>
      <c r="G64" s="16"/>
      <c r="H64" s="16"/>
      <c r="I64" s="16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16" t="s">
        <v>47</v>
      </c>
      <c r="B68" s="16"/>
      <c r="C68" s="16"/>
      <c r="D68" s="16"/>
      <c r="E68" s="16"/>
      <c r="F68" s="16"/>
      <c r="G68" s="16"/>
      <c r="H68" s="16"/>
      <c r="I68" s="16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3165.52</v>
      </c>
      <c r="H73" s="7">
        <f t="shared" si="19"/>
        <v>35431.880000000005</v>
      </c>
      <c r="I73" s="7">
        <f t="shared" si="19"/>
        <v>349953.79999999993</v>
      </c>
    </row>
  </sheetData>
  <mergeCells count="2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0:I10"/>
    <mergeCell ref="A14:I14"/>
    <mergeCell ref="A18:I18"/>
    <mergeCell ref="A23:I23"/>
    <mergeCell ref="A27:I27"/>
    <mergeCell ref="A31:I31"/>
    <mergeCell ref="A42:I42"/>
    <mergeCell ref="A48:I48"/>
    <mergeCell ref="A64:I64"/>
    <mergeCell ref="A68:I68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victor.valdez</cp:lastModifiedBy>
  <cp:lastPrinted>2016-11-10T20:17:41Z</cp:lastPrinted>
  <dcterms:created xsi:type="dcterms:W3CDTF">2016-11-10T20:16:03Z</dcterms:created>
  <dcterms:modified xsi:type="dcterms:W3CDTF">2017-08-28T13:31:43Z</dcterms:modified>
</cp:coreProperties>
</file>