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30C72436-6676-447C-AFDC-1B3F5DBA2C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7-0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 localSheetId="0">'[4]333.09'!#REF!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'[17]3.4.04  (2)'!$F$8</definedName>
    <definedName name="dit">#REF!</definedName>
    <definedName name="ditt" localSheetId="0">'[17]3.4.04  (2)'!$H$8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 localSheetId="0">'[4]333.08'!$F$7</definedName>
    <definedName name="ft">'[4]333.08'!$F$7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>#REF!</definedName>
    <definedName name="gfd">#REF!</definedName>
    <definedName name="gfdgdgdgdg" localSheetId="0">'[4]333.10'!#REF!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 localSheetId="0">'[4]343-01'!#REF!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'[17]3.15-1'!$H$8</definedName>
    <definedName name="jp">#REF!</definedName>
    <definedName name="jpp" localSheetId="0">'[17]3.15-1'!$J$8</definedName>
    <definedName name="jpp">#REF!</definedName>
    <definedName name="juan">'[20]3.20-02'!$J$9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>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 localSheetId="0">'[4]333.04'!#REF!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 localSheetId="0">'[4]333.02'!#REF!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 localSheetId="0">'[4]333.03'!#REF!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'[23]344.13'!#REF!</definedName>
    <definedName name="uuuu">'[23]344.13'!#REF!</definedName>
    <definedName name="uuuuu" localSheetId="0">'[4]333.04'!#REF!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'[24]3.22-11'!$B$7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'[25]331-16'!#REF!</definedName>
    <definedName name="yt">'[25]331-16'!#REF!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<sst xmlns="http://schemas.openxmlformats.org/spreadsheetml/2006/main" count="40" uniqueCount="40">
  <si>
    <t xml:space="preserve">                            (RD$)</t>
  </si>
  <si>
    <t>Tipo de construcción</t>
  </si>
  <si>
    <t>Total</t>
  </si>
  <si>
    <r>
      <t>Edificios de Apartamentos</t>
    </r>
    <r>
      <rPr>
        <vertAlign val="superscript"/>
        <sz val="9"/>
        <color theme="1"/>
        <rFont val="Roboto"/>
      </rPr>
      <t>2</t>
    </r>
  </si>
  <si>
    <r>
      <t>Hospedaje</t>
    </r>
    <r>
      <rPr>
        <vertAlign val="superscript"/>
        <sz val="9"/>
        <color theme="1"/>
        <rFont val="Roboto"/>
      </rPr>
      <t>3</t>
    </r>
  </si>
  <si>
    <t>Vivienda</t>
  </si>
  <si>
    <t>Apartamento y vivienda</t>
  </si>
  <si>
    <t>Combinados (Comercio y Vivienda)</t>
  </si>
  <si>
    <t>Combinados (Comercio y Oficinas)</t>
  </si>
  <si>
    <t>Edificios comerciales</t>
  </si>
  <si>
    <t>Estaciones de Combustibles</t>
  </si>
  <si>
    <t>Almacenes</t>
  </si>
  <si>
    <r>
      <t>Estructura especiales</t>
    </r>
    <r>
      <rPr>
        <vertAlign val="superscript"/>
        <sz val="9"/>
        <color theme="1"/>
        <rFont val="Roboto"/>
      </rPr>
      <t>4</t>
    </r>
  </si>
  <si>
    <r>
      <t>Obras de Orden Social</t>
    </r>
    <r>
      <rPr>
        <vertAlign val="superscript"/>
        <sz val="9"/>
        <color theme="1"/>
        <rFont val="Roboto"/>
      </rPr>
      <t>5</t>
    </r>
  </si>
  <si>
    <r>
      <t>Centro de salud</t>
    </r>
    <r>
      <rPr>
        <vertAlign val="superscript"/>
        <sz val="9"/>
        <color theme="1"/>
        <rFont val="Roboto"/>
      </rPr>
      <t>6</t>
    </r>
  </si>
  <si>
    <t>Colegios y Centros Educativos</t>
  </si>
  <si>
    <t>Centros de recreación y de deportes</t>
  </si>
  <si>
    <r>
      <t>Servicio de Transporte</t>
    </r>
    <r>
      <rPr>
        <vertAlign val="superscript"/>
        <sz val="9"/>
        <color theme="1"/>
        <rFont val="Roboto"/>
      </rPr>
      <t>7</t>
    </r>
  </si>
  <si>
    <t>Modificaciones</t>
  </si>
  <si>
    <t>*Cifras sujetas a rectificación.</t>
  </si>
  <si>
    <r>
      <t>Nota</t>
    </r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>: Para el año 2021 se integró la variable de apartamento y vivienda, dado a que se solicitó licencias de esta variable en conjunto.</t>
    </r>
  </si>
  <si>
    <t>a: En esta edición se presentan cambios en el tratamiento de las modificaciones, por lo que serán consideradas como un tipo de licencia y no como un tipo de construcción, por ende a partir del 2020 el valor de las modificaciones estan contenidas dentro de los tipos de licencias que conforma el total.</t>
  </si>
  <si>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>También contiene los edificios de apartamentos turíticos habitacionales.</t>
    </r>
  </si>
  <si>
    <r>
      <rPr>
        <vertAlign val="superscript"/>
        <sz val="7"/>
        <color indexed="8"/>
        <rFont val="Roboto"/>
      </rPr>
      <t>6</t>
    </r>
    <r>
      <rPr>
        <sz val="7"/>
        <color indexed="8"/>
        <rFont val="Roboto"/>
      </rPr>
      <t>Esta tipología puede contener: Clínica, consultorio médico, centro médico y laboratorio, entre otros.</t>
    </r>
  </si>
  <si>
    <r>
      <rPr>
        <vertAlign val="superscript"/>
        <sz val="7"/>
        <color indexed="8"/>
        <rFont val="Roboto"/>
      </rPr>
      <t>7</t>
    </r>
    <r>
      <rPr>
        <sz val="7"/>
        <color indexed="8"/>
        <rFont val="Roboto"/>
      </rPr>
      <t>Esta tipología incluye Terminal de Autobuses Urbanos e Interurbanos y Estacionamientos Públicos</t>
    </r>
  </si>
  <si>
    <t>Albergues</t>
  </si>
  <si>
    <t>Parqueos</t>
  </si>
  <si>
    <r>
      <t>7,952,579,853.0</t>
    </r>
    <r>
      <rPr>
        <vertAlign val="superscript"/>
        <sz val="9"/>
        <color theme="1"/>
        <rFont val="Roboto"/>
      </rPr>
      <t>a</t>
    </r>
  </si>
  <si>
    <r>
      <t>9,694,771,991.8</t>
    </r>
    <r>
      <rPr>
        <vertAlign val="superscript"/>
        <sz val="9"/>
        <color theme="1"/>
        <rFont val="Roboto"/>
      </rPr>
      <t>a</t>
    </r>
  </si>
  <si>
    <r>
      <t>13,052,013,520.7</t>
    </r>
    <r>
      <rPr>
        <vertAlign val="superscript"/>
        <sz val="9"/>
        <color theme="1"/>
        <rFont val="Roboto"/>
      </rPr>
      <t>a</t>
    </r>
  </si>
  <si>
    <t>Fuente: Registros administrativos Departamento Tramitación de planos, Ministerio de Vivienda y Edificaciones (MIVED).</t>
  </si>
  <si>
    <t>Elaboración: Oficina Nacional de Estadística (ONE).</t>
  </si>
  <si>
    <r>
      <t>Nota</t>
    </r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: No a todas las licencias se le incluyó inversión de construcción para evitar duplicidad, dado a que una misma licencia pude ser inicio de obra, licencia final o modificación.</t>
    </r>
  </si>
  <si>
    <r>
      <rPr>
        <vertAlign val="superscript"/>
        <sz val="7"/>
        <color indexed="8"/>
        <rFont val="Roboto"/>
      </rPr>
      <t>3</t>
    </r>
    <r>
      <rPr>
        <sz val="7"/>
        <color indexed="8"/>
        <rFont val="Roboto"/>
      </rPr>
      <t xml:space="preserve"> Esta tipología puede contener: Hospedaje y comercio, complejo turístico, aparta hotel, aparta estudio, motel y cabañas, entre otros.</t>
    </r>
  </si>
  <si>
    <r>
      <rPr>
        <vertAlign val="superscript"/>
        <sz val="7"/>
        <color indexed="8"/>
        <rFont val="Roboto"/>
      </rPr>
      <t>5</t>
    </r>
    <r>
      <rPr>
        <sz val="7"/>
        <color indexed="8"/>
        <rFont val="Roboto"/>
      </rPr>
      <t xml:space="preserve"> Esta tipología puede contener:Iglesias, clubes sociales y deportivos, capillas y hospedajes, entre otros.</t>
    </r>
  </si>
  <si>
    <r>
      <rPr>
        <vertAlign val="superscript"/>
        <sz val="7"/>
        <color indexed="8"/>
        <rFont val="Roboto"/>
      </rPr>
      <t xml:space="preserve">4 </t>
    </r>
    <r>
      <rPr>
        <sz val="7"/>
        <color indexed="8"/>
        <rFont val="Roboto"/>
      </rPr>
      <t>Esta tipología puede contener: Complejo industrial, plantas de generación eléctrica, invernadero, naves industriales, parque de energía fotovoltaica, naves comerciales, planta de cemento, tanque de almacenamiento de gas natural, entre otros.</t>
    </r>
  </si>
  <si>
    <t>Depósitos</t>
  </si>
  <si>
    <r>
      <t>2,252,150,892.58</t>
    </r>
    <r>
      <rPr>
        <vertAlign val="superscript"/>
        <sz val="9"/>
        <color theme="1"/>
        <rFont val="Roboto"/>
      </rPr>
      <t>a</t>
    </r>
  </si>
  <si>
    <r>
      <rPr>
        <b/>
        <sz val="9"/>
        <rFont val="Roboto"/>
      </rPr>
      <t>Cuadro 3.7-07.</t>
    </r>
    <r>
      <rPr>
        <sz val="9"/>
        <rFont val="Roboto"/>
      </rPr>
      <t xml:space="preserve"> REPÚBLICA DOMINICANA: Valor tasado de construcción con licencia del sector privado por año, según tipo de construcción, 2017-2024*</t>
    </r>
  </si>
  <si>
    <r>
      <t>3,545,628,508.37</t>
    </r>
    <r>
      <rPr>
        <vertAlign val="superscript"/>
        <sz val="9"/>
        <color theme="1"/>
        <rFont val="Roboto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</si>
</sst>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sz val="9"/>
      <color theme="1"/>
      <name val="Roboto"/>
    </font>
    <font>
      <vertAlign val="superscript"/>
      <sz val="9"/>
      <color theme="1"/>
      <name val="Roboto"/>
    </font>
    <font>
      <sz val="9"/>
      <color theme="1"/>
      <name val="Roboto regular"/>
    </font>
    <font>
      <sz val="7"/>
      <color indexed="8"/>
      <name val="Roboto"/>
    </font>
    <font>
      <sz val="7"/>
      <color theme="1"/>
      <name val="Roboto"/>
    </font>
    <font>
      <sz val="11"/>
      <color theme="1"/>
      <name val="Roboto regular"/>
    </font>
    <font>
      <vertAlign val="superscript"/>
      <sz val="7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2" borderId="0" xfId="1" applyFont="1" applyFill="1"/>
    <xf numFmtId="2" fontId="4" fillId="2" borderId="1" xfId="1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0" xfId="3" applyFont="1" applyFill="1"/>
    <xf numFmtId="2" fontId="4" fillId="2" borderId="0" xfId="1" applyNumberFormat="1" applyFont="1" applyFill="1" applyAlignment="1">
      <alignment horizontal="left" vertical="center" wrapText="1"/>
    </xf>
    <xf numFmtId="164" fontId="6" fillId="2" borderId="0" xfId="2" applyNumberFormat="1" applyFont="1" applyFill="1" applyAlignment="1">
      <alignment horizontal="right" vertical="center" wrapText="1"/>
    </xf>
    <xf numFmtId="0" fontId="1" fillId="2" borderId="0" xfId="3" applyFill="1"/>
    <xf numFmtId="2" fontId="7" fillId="2" borderId="0" xfId="1" applyNumberFormat="1" applyFont="1" applyFill="1" applyAlignment="1">
      <alignment horizontal="left" vertical="center" wrapText="1"/>
    </xf>
    <xf numFmtId="0" fontId="7" fillId="2" borderId="2" xfId="3" applyFont="1" applyFill="1" applyBorder="1"/>
    <xf numFmtId="9" fontId="10" fillId="2" borderId="0" xfId="4" applyFont="1" applyFill="1" applyBorder="1" applyAlignment="1">
      <alignment vertical="center"/>
    </xf>
    <xf numFmtId="4" fontId="11" fillId="2" borderId="0" xfId="3" applyNumberFormat="1" applyFont="1" applyFill="1"/>
    <xf numFmtId="4" fontId="9" fillId="2" borderId="0" xfId="3" applyNumberFormat="1" applyFont="1" applyFill="1"/>
    <xf numFmtId="0" fontId="12" fillId="2" borderId="0" xfId="3" applyFont="1" applyFill="1"/>
    <xf numFmtId="9" fontId="10" fillId="2" borderId="0" xfId="4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9" fontId="10" fillId="3" borderId="0" xfId="4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164" fontId="7" fillId="2" borderId="0" xfId="3" applyNumberFormat="1" applyFont="1" applyFill="1"/>
    <xf numFmtId="164" fontId="7" fillId="2" borderId="0" xfId="3" applyNumberFormat="1" applyFont="1" applyFill="1" applyAlignment="1">
      <alignment horizontal="right"/>
    </xf>
    <xf numFmtId="164" fontId="7" fillId="2" borderId="2" xfId="3" applyNumberFormat="1" applyFont="1" applyFill="1" applyBorder="1" applyAlignment="1">
      <alignment horizontal="right"/>
    </xf>
    <xf numFmtId="3" fontId="7" fillId="2" borderId="2" xfId="3" applyNumberFormat="1" applyFont="1" applyFill="1" applyBorder="1" applyAlignment="1">
      <alignment horizontal="right"/>
    </xf>
    <xf numFmtId="164" fontId="7" fillId="0" borderId="0" xfId="3" applyNumberFormat="1" applyFont="1"/>
    <xf numFmtId="164" fontId="7" fillId="2" borderId="2" xfId="3" applyNumberFormat="1" applyFont="1" applyFill="1" applyBorder="1"/>
    <xf numFmtId="9" fontId="10" fillId="3" borderId="0" xfId="4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9" fontId="10" fillId="2" borderId="0" xfId="4" applyFont="1" applyFill="1" applyBorder="1" applyAlignment="1">
      <alignment horizontal="left" vertical="center" wrapText="1"/>
    </xf>
  </cellXfs>
  <cellStyles count="5">
    <cellStyle name="Normal" xfId="0" builtinId="0"/>
    <cellStyle name="Normal 2_RD en Cifras 2010_Servicios" xfId="1" xr:uid="{00000000-0005-0000-0000-000001000000}"/>
    <cellStyle name="Normal 273" xfId="3" xr:uid="{00000000-0005-0000-0000-000002000000}"/>
    <cellStyle name="Porcentual 3 2" xfId="4" xr:uid="{00000000-0005-0000-0000-000003000000}"/>
    <cellStyle name="Porcentual_97-98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203200</xdr:colOff>
      <xdr:row>0</xdr:row>
      <xdr:rowOff>149225</xdr:rowOff>
    </xdr:from>
    <xdr:to>
      <xdr:col>8</xdr:col>
      <xdr:colOff>850900</xdr:colOff>
      <xdr:row>3</xdr:row>
      <xdr:rowOff>15875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149225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B9">
            <v>161707.10691823898</v>
          </cell>
        </row>
      </sheetData>
      <sheetData sheetId="43">
        <row r="9">
          <cell r="B9">
            <v>159423.27044025157</v>
          </cell>
        </row>
      </sheetData>
      <sheetData sheetId="44">
        <row r="9">
          <cell r="B9">
            <v>535796.5865444903</v>
          </cell>
        </row>
      </sheetData>
      <sheetData sheetId="45"/>
      <sheetData sheetId="46">
        <row r="9">
          <cell r="D9">
            <v>535796.5865444903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O37"/>
  <sheetViews>
    <sheetView tabSelected="1" workbookViewId="0">
      <selection activeCell="A38" sqref="A38"/>
    </sheetView>
  </sheetViews>
  <sheetFormatPr baseColWidth="10" defaultColWidth="11.453125" defaultRowHeight="12"/>
  <cols>
    <col min="1" max="1" width="32.26953125" style="6" customWidth="1"/>
    <col min="2" max="2" width="15.1796875" style="6" customWidth="1"/>
    <col min="3" max="3" width="14.81640625" style="6" customWidth="1"/>
    <col min="4" max="4" width="15" style="6" customWidth="1"/>
    <col min="5" max="5" width="14.26953125" style="6" customWidth="1"/>
    <col min="6" max="6" width="15" style="6" customWidth="1"/>
    <col min="7" max="7" width="14.36328125" style="6" customWidth="1"/>
    <col min="8" max="8" width="14" style="6" customWidth="1"/>
    <col min="9" max="9" width="13.453125" style="6" customWidth="1"/>
    <col min="10" max="16384" width="11.453125" style="6"/>
  </cols>
  <sheetData>
    <row r="2" spans="1:41" s="3" customFormat="1" ht="24" customHeight="1">
      <c r="A2" s="28" t="s">
        <v>38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s="3" customFormat="1">
      <c r="A3" s="20" t="s">
        <v>0</v>
      </c>
      <c r="B3" s="20"/>
      <c r="C3" s="20"/>
      <c r="D3" s="20"/>
      <c r="E3" s="20"/>
      <c r="F3" s="20"/>
      <c r="G3" s="20"/>
      <c r="H3" s="2"/>
      <c r="I3" s="2"/>
      <c r="J3" s="2"/>
      <c r="K3" s="2"/>
      <c r="L3" s="2"/>
    </row>
    <row r="4" spans="1:41" s="3" customFormat="1">
      <c r="A4" s="20"/>
      <c r="B4" s="20"/>
      <c r="C4" s="20"/>
      <c r="D4" s="20"/>
      <c r="E4" s="2"/>
      <c r="F4" s="2"/>
      <c r="G4" s="2"/>
      <c r="H4" s="2"/>
      <c r="I4" s="2"/>
      <c r="J4" s="2"/>
      <c r="K4" s="2"/>
      <c r="L4" s="2"/>
    </row>
    <row r="5" spans="1:41" ht="14.25" customHeight="1">
      <c r="A5" s="4" t="s">
        <v>1</v>
      </c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</row>
    <row r="6" spans="1:41" ht="15" customHeight="1">
      <c r="A6" s="7" t="s">
        <v>2</v>
      </c>
      <c r="B6" s="8">
        <f>SUM(B7:B25)</f>
        <v>36535835074.756012</v>
      </c>
      <c r="C6" s="8">
        <f>SUM(C7:C25)</f>
        <v>108188886057.75999</v>
      </c>
      <c r="D6" s="8">
        <f>SUM(D7:D25)</f>
        <v>203820930647.53775</v>
      </c>
      <c r="E6" s="8">
        <f>SUM(E7:E24)</f>
        <v>83904852343.270004</v>
      </c>
      <c r="F6" s="8">
        <f>SUM(F7:F24)</f>
        <v>100477873072.75</v>
      </c>
      <c r="G6" s="8">
        <f>SUM(G7:G24)</f>
        <v>121915427414.37997</v>
      </c>
      <c r="H6" s="8">
        <f>SUM(H7:H24)</f>
        <v>80561349049.684998</v>
      </c>
      <c r="I6" s="8">
        <f>SUM(I7:I24)</f>
        <v>81496658121.389984</v>
      </c>
    </row>
    <row r="7" spans="1:41" ht="15" customHeight="1">
      <c r="A7" s="6" t="s">
        <v>3</v>
      </c>
      <c r="B7" s="22">
        <v>26720567583.994987</v>
      </c>
      <c r="C7" s="22">
        <v>87484842273.630005</v>
      </c>
      <c r="D7" s="22">
        <v>114591682135.81679</v>
      </c>
      <c r="E7" s="22">
        <v>44297315003.880005</v>
      </c>
      <c r="F7" s="22">
        <v>76240347503.069992</v>
      </c>
      <c r="G7" s="22">
        <v>89599150727.409988</v>
      </c>
      <c r="H7" s="22">
        <v>59012920333.349991</v>
      </c>
      <c r="I7" s="21">
        <v>55718860246.659996</v>
      </c>
    </row>
    <row r="8" spans="1:41" ht="15" customHeight="1">
      <c r="A8" s="6" t="s">
        <v>4</v>
      </c>
      <c r="B8" s="22">
        <v>1257884393</v>
      </c>
      <c r="C8" s="22">
        <v>3565053061.4799995</v>
      </c>
      <c r="D8" s="22">
        <v>16267159861.730001</v>
      </c>
      <c r="E8" s="22">
        <v>17918008648</v>
      </c>
      <c r="F8" s="22">
        <v>2968282600.1199999</v>
      </c>
      <c r="G8" s="22">
        <v>9617727063.9200001</v>
      </c>
      <c r="H8" s="22">
        <v>2148451777.25</v>
      </c>
      <c r="I8" s="21">
        <v>4593826866.75</v>
      </c>
    </row>
    <row r="9" spans="1:41" ht="15" customHeight="1">
      <c r="A9" s="6" t="s">
        <v>5</v>
      </c>
      <c r="B9" s="22">
        <v>1099283569.5899999</v>
      </c>
      <c r="C9" s="22">
        <v>7820004388.6200008</v>
      </c>
      <c r="D9" s="22">
        <v>32103629800.710003</v>
      </c>
      <c r="E9" s="22">
        <v>2513732801.5099998</v>
      </c>
      <c r="F9" s="22">
        <v>1612236876.3499999</v>
      </c>
      <c r="G9" s="22">
        <v>2533619648.9000001</v>
      </c>
      <c r="H9" s="21">
        <v>2127029888.7550001</v>
      </c>
      <c r="I9" s="21">
        <v>3372148901.5</v>
      </c>
      <c r="J9" s="9"/>
      <c r="K9" s="9"/>
    </row>
    <row r="10" spans="1:41" ht="15" customHeight="1">
      <c r="A10" s="6" t="s">
        <v>6</v>
      </c>
      <c r="B10" s="22">
        <v>0</v>
      </c>
      <c r="C10" s="22">
        <v>0</v>
      </c>
      <c r="D10" s="22">
        <v>0</v>
      </c>
      <c r="E10" s="22">
        <v>0</v>
      </c>
      <c r="F10" s="22">
        <v>1235945305.8699999</v>
      </c>
      <c r="G10" s="22">
        <v>288219470</v>
      </c>
      <c r="H10" s="21">
        <v>1980720</v>
      </c>
      <c r="I10" s="21">
        <v>1711188985.5</v>
      </c>
      <c r="J10" s="9"/>
      <c r="K10" s="9"/>
    </row>
    <row r="11" spans="1:41" ht="15" customHeight="1">
      <c r="A11" s="6" t="s">
        <v>7</v>
      </c>
      <c r="B11" s="22">
        <v>0</v>
      </c>
      <c r="C11" s="22">
        <v>1591448028.0999999</v>
      </c>
      <c r="D11" s="22">
        <v>2077730684.3699999</v>
      </c>
      <c r="E11" s="22">
        <v>4333660360.8700008</v>
      </c>
      <c r="F11" s="22">
        <v>7361316273.1099997</v>
      </c>
      <c r="G11" s="22">
        <v>9153142342.2200012</v>
      </c>
      <c r="H11" s="21">
        <v>8434335077.1899996</v>
      </c>
      <c r="I11" s="21">
        <v>8757456855.6399994</v>
      </c>
    </row>
    <row r="12" spans="1:41" ht="15" customHeight="1">
      <c r="A12" s="6" t="s">
        <v>25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15775065</v>
      </c>
      <c r="H12" s="25">
        <v>42281152.5</v>
      </c>
      <c r="I12" s="21">
        <v>15775065</v>
      </c>
    </row>
    <row r="13" spans="1:41" ht="15" customHeight="1">
      <c r="A13" s="6" t="s">
        <v>8</v>
      </c>
      <c r="B13" s="22">
        <v>61084189.4410263</v>
      </c>
      <c r="C13" s="22">
        <v>1025539788.2</v>
      </c>
      <c r="D13" s="22">
        <v>2174771551.8600001</v>
      </c>
      <c r="E13" s="22">
        <v>9075451113.2599983</v>
      </c>
      <c r="F13" s="22">
        <v>5085274895.8799992</v>
      </c>
      <c r="G13" s="22">
        <v>4035843047.0299997</v>
      </c>
      <c r="H13" s="21">
        <v>4552771203.2399998</v>
      </c>
      <c r="I13" s="21">
        <v>4333240624.3400002</v>
      </c>
    </row>
    <row r="14" spans="1:41" ht="15" customHeight="1">
      <c r="A14" s="6" t="s">
        <v>9</v>
      </c>
      <c r="B14" s="22">
        <v>4148618784.4400001</v>
      </c>
      <c r="C14" s="22">
        <v>1556132228.3199999</v>
      </c>
      <c r="D14" s="22">
        <v>1947164231.49</v>
      </c>
      <c r="E14" s="22">
        <v>22357275.800000001</v>
      </c>
      <c r="F14" s="22">
        <v>0</v>
      </c>
      <c r="G14" s="22">
        <v>0</v>
      </c>
      <c r="H14" s="21">
        <v>0</v>
      </c>
      <c r="I14" s="21">
        <v>0</v>
      </c>
    </row>
    <row r="15" spans="1:41" ht="15" customHeight="1">
      <c r="A15" s="6" t="s">
        <v>10</v>
      </c>
      <c r="B15" s="22">
        <v>151748345.93000001</v>
      </c>
      <c r="C15" s="22">
        <v>196785649.72</v>
      </c>
      <c r="D15" s="22">
        <v>231406167.47</v>
      </c>
      <c r="E15" s="22">
        <v>302035745.77999997</v>
      </c>
      <c r="F15" s="22">
        <v>275842674.5</v>
      </c>
      <c r="G15" s="22">
        <v>231730969</v>
      </c>
      <c r="H15" s="21">
        <v>215321753.5</v>
      </c>
      <c r="I15" s="21">
        <v>189999371.25</v>
      </c>
    </row>
    <row r="16" spans="1:41" ht="15" customHeight="1">
      <c r="A16" s="6" t="s">
        <v>11</v>
      </c>
      <c r="B16" s="22">
        <v>53110312.200000003</v>
      </c>
      <c r="C16" s="22">
        <v>112107142.5</v>
      </c>
      <c r="D16" s="22">
        <v>695573001.5</v>
      </c>
      <c r="E16" s="22">
        <v>1168003022.77</v>
      </c>
      <c r="F16" s="22">
        <v>1053688991</v>
      </c>
      <c r="G16" s="22">
        <v>2142052260</v>
      </c>
      <c r="H16" s="21">
        <v>365572380</v>
      </c>
      <c r="I16" s="21">
        <v>316166892</v>
      </c>
    </row>
    <row r="17" spans="1:23" ht="15" customHeight="1">
      <c r="A17" s="6" t="s">
        <v>36</v>
      </c>
      <c r="B17" s="22">
        <v>0</v>
      </c>
      <c r="C17" s="22">
        <v>0</v>
      </c>
      <c r="D17" s="22">
        <v>0</v>
      </c>
      <c r="E17" s="22">
        <v>51830820</v>
      </c>
      <c r="F17" s="22">
        <v>130987417</v>
      </c>
      <c r="G17" s="22">
        <v>16947537</v>
      </c>
      <c r="H17" s="21">
        <v>167821987.5</v>
      </c>
      <c r="I17" s="21">
        <v>68819844</v>
      </c>
    </row>
    <row r="18" spans="1:23" ht="15" customHeight="1">
      <c r="A18" s="6" t="s">
        <v>12</v>
      </c>
      <c r="B18" s="22">
        <v>405900400.25</v>
      </c>
      <c r="C18" s="22">
        <v>985436935.23000002</v>
      </c>
      <c r="D18" s="22">
        <v>1130609805.5100002</v>
      </c>
      <c r="E18" s="22">
        <v>1010868246</v>
      </c>
      <c r="F18" s="22">
        <v>1947447653.8500001</v>
      </c>
      <c r="G18" s="22">
        <v>1600333380.5300002</v>
      </c>
      <c r="H18" s="21">
        <v>1633534853.0500002</v>
      </c>
      <c r="I18" s="21">
        <v>1593912803.25</v>
      </c>
    </row>
    <row r="19" spans="1:23" ht="15" customHeight="1">
      <c r="A19" s="6" t="s">
        <v>13</v>
      </c>
      <c r="B19" s="22">
        <v>0</v>
      </c>
      <c r="C19" s="22">
        <v>75566719.340000004</v>
      </c>
      <c r="D19" s="22">
        <v>3538414083.7910004</v>
      </c>
      <c r="E19" s="22">
        <v>27987168</v>
      </c>
      <c r="F19" s="22">
        <v>120809224</v>
      </c>
      <c r="G19" s="22">
        <v>358105528</v>
      </c>
      <c r="H19" s="25">
        <v>114318868.5</v>
      </c>
      <c r="I19" s="21">
        <v>52737932.5</v>
      </c>
    </row>
    <row r="20" spans="1:23" ht="15" customHeight="1">
      <c r="A20" s="6" t="s">
        <v>14</v>
      </c>
      <c r="B20" s="22">
        <v>581930861.39999998</v>
      </c>
      <c r="C20" s="22">
        <v>413094243.00999999</v>
      </c>
      <c r="D20" s="22">
        <v>666602788.5</v>
      </c>
      <c r="E20" s="22">
        <v>606138488</v>
      </c>
      <c r="F20" s="22">
        <v>1362325181.5</v>
      </c>
      <c r="G20" s="22">
        <v>1809876374.8699999</v>
      </c>
      <c r="H20" s="21">
        <v>1141332885</v>
      </c>
      <c r="I20" s="21">
        <v>242613910</v>
      </c>
    </row>
    <row r="21" spans="1:23" ht="15" customHeight="1">
      <c r="A21" s="6" t="s">
        <v>15</v>
      </c>
      <c r="B21" s="22">
        <v>0</v>
      </c>
      <c r="C21" s="22">
        <v>231033802.5</v>
      </c>
      <c r="D21" s="22">
        <v>113778750</v>
      </c>
      <c r="E21" s="22">
        <v>228819626.40000001</v>
      </c>
      <c r="F21" s="22">
        <v>314910154.5</v>
      </c>
      <c r="G21" s="22">
        <v>128451344</v>
      </c>
      <c r="H21" s="21">
        <v>553672128.60000002</v>
      </c>
      <c r="I21" s="21">
        <v>146220912.5</v>
      </c>
    </row>
    <row r="22" spans="1:23" ht="15" customHeight="1">
      <c r="A22" s="6" t="s">
        <v>16</v>
      </c>
      <c r="B22" s="22">
        <v>0</v>
      </c>
      <c r="C22" s="22">
        <v>0</v>
      </c>
      <c r="D22" s="22">
        <v>23183080602</v>
      </c>
      <c r="E22" s="22">
        <v>2129144310</v>
      </c>
      <c r="F22" s="22">
        <v>540921000</v>
      </c>
      <c r="G22" s="22">
        <v>358435372.5</v>
      </c>
      <c r="H22" s="21">
        <v>31024925</v>
      </c>
      <c r="I22" s="21">
        <v>379968000</v>
      </c>
    </row>
    <row r="23" spans="1:23" ht="15" customHeight="1">
      <c r="A23" s="6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4747734</v>
      </c>
      <c r="H23" s="21">
        <v>18979116.25</v>
      </c>
      <c r="I23" s="21">
        <v>3720910.5</v>
      </c>
    </row>
    <row r="24" spans="1:23" ht="12.75" customHeight="1">
      <c r="A24" s="10" t="s">
        <v>17</v>
      </c>
      <c r="B24" s="22">
        <v>6439166.25</v>
      </c>
      <c r="C24" s="22">
        <v>63782707.5</v>
      </c>
      <c r="D24" s="22">
        <v>570293263.5</v>
      </c>
      <c r="E24" s="22">
        <v>219499713</v>
      </c>
      <c r="F24" s="22">
        <v>227537322</v>
      </c>
      <c r="G24" s="22">
        <v>21269550</v>
      </c>
      <c r="H24" s="21">
        <v>0</v>
      </c>
      <c r="I24" s="21">
        <v>0</v>
      </c>
    </row>
    <row r="25" spans="1:23" ht="13.5" customHeight="1">
      <c r="A25" s="11" t="s">
        <v>18</v>
      </c>
      <c r="B25" s="23">
        <v>2049267468.2599998</v>
      </c>
      <c r="C25" s="23">
        <v>3068059089.6100001</v>
      </c>
      <c r="D25" s="23">
        <v>4529033919.2900009</v>
      </c>
      <c r="E25" s="24" t="s">
        <v>27</v>
      </c>
      <c r="F25" s="24" t="s">
        <v>28</v>
      </c>
      <c r="G25" s="23" t="s">
        <v>29</v>
      </c>
      <c r="H25" s="23" t="s">
        <v>39</v>
      </c>
      <c r="I25" s="26" t="s">
        <v>37</v>
      </c>
    </row>
    <row r="26" spans="1:23" s="15" customFormat="1" ht="13.5" customHeight="1">
      <c r="A26" s="12" t="s">
        <v>19</v>
      </c>
      <c r="B26" s="13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s="15" customFormat="1" ht="13.5" customHeight="1">
      <c r="A27" s="16" t="s">
        <v>32</v>
      </c>
      <c r="B27" s="13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s="15" customFormat="1" ht="14">
      <c r="A28" s="29" t="s">
        <v>20</v>
      </c>
      <c r="B28" s="29"/>
      <c r="C28" s="29"/>
      <c r="D28" s="29"/>
      <c r="E28" s="29"/>
      <c r="F28" s="29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8" customHeight="1">
      <c r="A29" s="27" t="s">
        <v>21</v>
      </c>
      <c r="B29" s="27"/>
      <c r="C29" s="27"/>
      <c r="D29" s="27"/>
      <c r="E29" s="27"/>
    </row>
    <row r="30" spans="1:23" ht="15.75" customHeight="1">
      <c r="A30" s="27" t="s">
        <v>22</v>
      </c>
      <c r="B30" s="27"/>
      <c r="C30" s="27"/>
      <c r="D30" s="27"/>
      <c r="E30" s="27"/>
    </row>
    <row r="31" spans="1:23">
      <c r="A31" s="27" t="s">
        <v>33</v>
      </c>
      <c r="B31" s="27"/>
      <c r="C31" s="27"/>
      <c r="D31" s="27"/>
      <c r="E31" s="27"/>
    </row>
    <row r="32" spans="1:23" ht="17.25" customHeight="1">
      <c r="A32" s="27" t="s">
        <v>35</v>
      </c>
      <c r="B32" s="27"/>
      <c r="C32" s="27"/>
      <c r="D32" s="27"/>
      <c r="E32" s="27"/>
      <c r="F32" s="27"/>
    </row>
    <row r="33" spans="1:23" ht="18" customHeight="1">
      <c r="A33" s="27" t="s">
        <v>34</v>
      </c>
      <c r="B33" s="27"/>
      <c r="C33" s="27"/>
      <c r="D33" s="27"/>
      <c r="E33" s="27"/>
    </row>
    <row r="34" spans="1:23">
      <c r="A34" s="12" t="s">
        <v>23</v>
      </c>
      <c r="B34" s="19"/>
      <c r="C34" s="19"/>
      <c r="D34" s="19"/>
      <c r="E34" s="19"/>
    </row>
    <row r="35" spans="1:23">
      <c r="A35" s="27" t="s">
        <v>24</v>
      </c>
      <c r="B35" s="27"/>
      <c r="C35" s="27"/>
      <c r="D35" s="27"/>
      <c r="E35" s="27"/>
      <c r="F35" s="27"/>
    </row>
    <row r="36" spans="1:23" s="15" customFormat="1" ht="14">
      <c r="A36" s="12" t="s">
        <v>30</v>
      </c>
      <c r="B36" s="17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>
      <c r="A37" s="16" t="s">
        <v>31</v>
      </c>
    </row>
  </sheetData>
  <mergeCells count="8">
    <mergeCell ref="A35:F35"/>
    <mergeCell ref="A31:E31"/>
    <mergeCell ref="A29:E29"/>
    <mergeCell ref="A2:G2"/>
    <mergeCell ref="A28:F28"/>
    <mergeCell ref="A30:E30"/>
    <mergeCell ref="A32:F32"/>
    <mergeCell ref="A33:E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3.7-07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2023-07-31T20:10:02Z</dcterms:created>
  <dcterms:modified xsi:type="dcterms:W3CDTF">2025-09-08T16:10:38Z</dcterms:modified>
</cp:coreProperties>
</file>