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ine.local\perfil\ONE\Ironelis.Arias\Desktop\EMPLEO Y SEGURIDAD SOCIAL IRONELIS 2024\03. Series Empleo por actualizar\01. MERCADO DE TRABAJO\Nuevas series 4T\"/>
    </mc:Choice>
  </mc:AlternateContent>
  <xr:revisionPtr revIDLastSave="0" documentId="13_ncr:1_{E227D7AA-A21C-4FED-A74E-13A0393249CE}" xr6:coauthVersionLast="47" xr6:coauthVersionMax="47" xr10:uidLastSave="{00000000-0000-0000-0000-000000000000}"/>
  <bookViews>
    <workbookView xWindow="555" yWindow="570" windowWidth="27270" windowHeight="14730" xr2:uid="{0D789F37-9B77-438C-BCDB-785574C768AB}"/>
  </bookViews>
  <sheets>
    <sheet name="Hoja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1" i="1" l="1"/>
  <c r="D51" i="1"/>
  <c r="E51" i="1"/>
  <c r="F51" i="1"/>
  <c r="G51" i="1"/>
  <c r="H51" i="1"/>
  <c r="I51" i="1"/>
  <c r="J51" i="1"/>
  <c r="K51" i="1"/>
  <c r="L51" i="1"/>
  <c r="M51" i="1"/>
  <c r="N51" i="1"/>
  <c r="O51" i="1"/>
  <c r="P51" i="1"/>
  <c r="Q51" i="1"/>
  <c r="R51" i="1"/>
  <c r="S51" i="1"/>
  <c r="T51" i="1"/>
  <c r="U51" i="1"/>
  <c r="V51" i="1"/>
  <c r="W51" i="1"/>
  <c r="X51" i="1"/>
  <c r="Y51" i="1"/>
  <c r="Z51" i="1"/>
  <c r="AA51" i="1"/>
  <c r="AB51" i="1"/>
  <c r="AC51" i="1"/>
  <c r="AD51" i="1"/>
  <c r="AE51" i="1"/>
  <c r="AF51" i="1"/>
  <c r="AG51" i="1"/>
  <c r="AH51" i="1"/>
  <c r="AI51" i="1"/>
  <c r="AJ51" i="1"/>
  <c r="AK51" i="1"/>
  <c r="AL51" i="1"/>
  <c r="AM51" i="1"/>
  <c r="AN51" i="1"/>
  <c r="AO51" i="1"/>
  <c r="AP51" i="1"/>
  <c r="AQ51" i="1"/>
  <c r="AR51" i="1"/>
  <c r="AS51" i="1"/>
  <c r="AT51" i="1"/>
  <c r="AU51" i="1"/>
  <c r="AV51" i="1"/>
  <c r="AW51" i="1"/>
  <c r="C50" i="1"/>
  <c r="D50" i="1"/>
  <c r="E50" i="1"/>
  <c r="F50" i="1"/>
  <c r="G50" i="1"/>
  <c r="H50" i="1"/>
  <c r="I50" i="1"/>
  <c r="J50" i="1"/>
  <c r="K50" i="1"/>
  <c r="L50" i="1"/>
  <c r="M50" i="1"/>
  <c r="N50" i="1"/>
  <c r="O50" i="1"/>
  <c r="P50" i="1"/>
  <c r="Q50" i="1"/>
  <c r="R50" i="1"/>
  <c r="S50" i="1"/>
  <c r="T50" i="1"/>
  <c r="U50" i="1"/>
  <c r="V50" i="1"/>
  <c r="W50" i="1"/>
  <c r="X50" i="1"/>
  <c r="Y50" i="1"/>
  <c r="Z50" i="1"/>
  <c r="AA50" i="1"/>
  <c r="AB50" i="1"/>
  <c r="AC50" i="1"/>
  <c r="AD50" i="1"/>
  <c r="AE50" i="1"/>
  <c r="AF50" i="1"/>
  <c r="AG50" i="1"/>
  <c r="AH50" i="1"/>
  <c r="AI50" i="1"/>
  <c r="AJ50" i="1"/>
  <c r="AK50" i="1"/>
  <c r="AL50" i="1"/>
  <c r="AM50" i="1"/>
  <c r="AN50" i="1"/>
  <c r="AO50" i="1"/>
  <c r="AP50" i="1"/>
  <c r="AQ50" i="1"/>
  <c r="AR50" i="1"/>
  <c r="AS50" i="1"/>
  <c r="AT50" i="1"/>
  <c r="AU50" i="1"/>
  <c r="AV50" i="1"/>
  <c r="AW50" i="1"/>
  <c r="C49" i="1"/>
  <c r="D49" i="1"/>
  <c r="E49" i="1"/>
  <c r="F49" i="1"/>
  <c r="G49" i="1"/>
  <c r="H49" i="1"/>
  <c r="I49" i="1"/>
  <c r="J49" i="1"/>
  <c r="K49" i="1"/>
  <c r="L49" i="1"/>
  <c r="M49" i="1"/>
  <c r="N49" i="1"/>
  <c r="O49" i="1"/>
  <c r="P49" i="1"/>
  <c r="Q49" i="1"/>
  <c r="R49" i="1"/>
  <c r="S49" i="1"/>
  <c r="T49" i="1"/>
  <c r="U49" i="1"/>
  <c r="V49" i="1"/>
  <c r="W49" i="1"/>
  <c r="X49" i="1"/>
  <c r="Y49" i="1"/>
  <c r="Z49" i="1"/>
  <c r="AA49" i="1"/>
  <c r="AB49" i="1"/>
  <c r="AC49" i="1"/>
  <c r="AD49" i="1"/>
  <c r="AE49" i="1"/>
  <c r="AF49" i="1"/>
  <c r="AG49" i="1"/>
  <c r="AH49" i="1"/>
  <c r="AI49" i="1"/>
  <c r="AJ49" i="1"/>
  <c r="AK49" i="1"/>
  <c r="AL49" i="1"/>
  <c r="AM49" i="1"/>
  <c r="AN49" i="1"/>
  <c r="AO49" i="1"/>
  <c r="AP49" i="1"/>
  <c r="AQ49" i="1"/>
  <c r="AR49" i="1"/>
  <c r="AS49" i="1"/>
  <c r="AT49" i="1"/>
  <c r="AU49" i="1"/>
  <c r="AV49" i="1"/>
  <c r="AW49" i="1"/>
  <c r="C48" i="1"/>
  <c r="D48" i="1"/>
  <c r="E48" i="1"/>
  <c r="F48" i="1"/>
  <c r="G48" i="1"/>
  <c r="H48" i="1"/>
  <c r="I48" i="1"/>
  <c r="J48" i="1"/>
  <c r="K48" i="1"/>
  <c r="L48" i="1"/>
  <c r="M48" i="1"/>
  <c r="N48" i="1"/>
  <c r="O48" i="1"/>
  <c r="P48" i="1"/>
  <c r="Q48" i="1"/>
  <c r="R48" i="1"/>
  <c r="S48" i="1"/>
  <c r="T48" i="1"/>
  <c r="U48" i="1"/>
  <c r="V48" i="1"/>
  <c r="W48" i="1"/>
  <c r="X48" i="1"/>
  <c r="Y48" i="1"/>
  <c r="Z48" i="1"/>
  <c r="AA48" i="1"/>
  <c r="AB48" i="1"/>
  <c r="AC48" i="1"/>
  <c r="AD48" i="1"/>
  <c r="AE48" i="1"/>
  <c r="AF48" i="1"/>
  <c r="AG48" i="1"/>
  <c r="AH48" i="1"/>
  <c r="AI48" i="1"/>
  <c r="AJ48" i="1"/>
  <c r="AK48" i="1"/>
  <c r="AL48" i="1"/>
  <c r="AM48" i="1"/>
  <c r="AN48" i="1"/>
  <c r="AO48" i="1"/>
  <c r="AP48" i="1"/>
  <c r="AQ48" i="1"/>
  <c r="AR48" i="1"/>
  <c r="AS48" i="1"/>
  <c r="AT48" i="1"/>
  <c r="AU48" i="1"/>
  <c r="AV48" i="1"/>
  <c r="AW48" i="1"/>
  <c r="C47" i="1"/>
  <c r="D47" i="1"/>
  <c r="E47" i="1"/>
  <c r="F47" i="1"/>
  <c r="G47" i="1"/>
  <c r="H47" i="1"/>
  <c r="I47" i="1"/>
  <c r="J47" i="1"/>
  <c r="K47" i="1"/>
  <c r="L47" i="1"/>
  <c r="M47" i="1"/>
  <c r="N47" i="1"/>
  <c r="O47" i="1"/>
  <c r="P47" i="1"/>
  <c r="Q47" i="1"/>
  <c r="R47" i="1"/>
  <c r="S47" i="1"/>
  <c r="T47" i="1"/>
  <c r="U47" i="1"/>
  <c r="V47" i="1"/>
  <c r="W47" i="1"/>
  <c r="X47" i="1"/>
  <c r="Y47" i="1"/>
  <c r="Z47" i="1"/>
  <c r="AA47" i="1"/>
  <c r="AB47" i="1"/>
  <c r="AC47" i="1"/>
  <c r="AD47" i="1"/>
  <c r="AE47" i="1"/>
  <c r="AF47" i="1"/>
  <c r="AG47" i="1"/>
  <c r="AH47" i="1"/>
  <c r="AI47" i="1"/>
  <c r="AJ47" i="1"/>
  <c r="AK47" i="1"/>
  <c r="AL47" i="1"/>
  <c r="AM47" i="1"/>
  <c r="AN47" i="1"/>
  <c r="AO47" i="1"/>
  <c r="AP47" i="1"/>
  <c r="AQ47" i="1"/>
  <c r="AR47" i="1"/>
  <c r="AS47" i="1"/>
  <c r="AT47" i="1"/>
  <c r="AU47" i="1"/>
  <c r="AV47" i="1"/>
  <c r="AW47" i="1"/>
  <c r="B48" i="1"/>
  <c r="B49" i="1"/>
  <c r="B50" i="1"/>
  <c r="B51" i="1"/>
  <c r="B47" i="1"/>
  <c r="AU31" i="1"/>
  <c r="AU30" i="1"/>
  <c r="AU29" i="1"/>
  <c r="AU28" i="1"/>
  <c r="AU27" i="1"/>
</calcChain>
</file>

<file path=xl/sharedStrings.xml><?xml version="1.0" encoding="utf-8"?>
<sst xmlns="http://schemas.openxmlformats.org/spreadsheetml/2006/main" count="189" uniqueCount="26">
  <si>
    <t>Nivel educativo</t>
  </si>
  <si>
    <t>Total</t>
  </si>
  <si>
    <t>Hombres</t>
  </si>
  <si>
    <t>Mujeres</t>
  </si>
  <si>
    <r>
      <t>Primario</t>
    </r>
    <r>
      <rPr>
        <vertAlign val="superscript"/>
        <sz val="9"/>
        <color rgb="FF000000"/>
        <rFont val="Roboto"/>
      </rPr>
      <t>1</t>
    </r>
  </si>
  <si>
    <r>
      <t>Secundario</t>
    </r>
    <r>
      <rPr>
        <vertAlign val="superscript"/>
        <sz val="9"/>
        <color rgb="FF000000"/>
        <rFont val="Roboto"/>
      </rPr>
      <t>2</t>
    </r>
  </si>
  <si>
    <r>
      <t>Universitario</t>
    </r>
    <r>
      <rPr>
        <vertAlign val="superscript"/>
        <sz val="9"/>
        <color rgb="FF000000"/>
        <rFont val="Roboto"/>
      </rPr>
      <t>3</t>
    </r>
  </si>
  <si>
    <t>Ninguno</t>
  </si>
  <si>
    <t>Nota: La Población Económicamente Activa se ha calculado tomando el criterio de " PEA abierta" Se refiere a todos los ocupados más aquellos desocupados que hicieron una diligencia activa de busqueda de empleo en el periodo de referencia (abiertos).</t>
  </si>
  <si>
    <t>Datos validados por la ONE</t>
  </si>
  <si>
    <t>Población de 15 años y más de edad.</t>
  </si>
  <si>
    <t>A partir del año 2017 se aplican cambios conceptuales y metodológicos a la encuesta nacional de fuerza de trabajo, donde empieza a llamarse Encuesta Nacional Continua de Fuerza de Trabajo (ENCFT).</t>
  </si>
  <si>
    <r>
      <rPr>
        <vertAlign val="superscript"/>
        <sz val="7"/>
        <rFont val="Roboto"/>
      </rPr>
      <t>1</t>
    </r>
    <r>
      <rPr>
        <sz val="7"/>
        <rFont val="Roboto"/>
      </rPr>
      <t xml:space="preserve"> Primario: incluye preprimario</t>
    </r>
  </si>
  <si>
    <r>
      <rPr>
        <vertAlign val="superscript"/>
        <sz val="7"/>
        <rFont val="Roboto"/>
      </rPr>
      <t xml:space="preserve">2 </t>
    </r>
    <r>
      <rPr>
        <sz val="7"/>
        <rFont val="Roboto"/>
      </rPr>
      <t>Secundario:incluye vocacional</t>
    </r>
  </si>
  <si>
    <r>
      <rPr>
        <vertAlign val="superscript"/>
        <sz val="7"/>
        <rFont val="Roboto"/>
      </rPr>
      <t>3</t>
    </r>
    <r>
      <rPr>
        <sz val="7"/>
        <rFont val="Roboto"/>
      </rPr>
      <t xml:space="preserve"> Universitario: incluye post universitario</t>
    </r>
  </si>
  <si>
    <t xml:space="preserve">Fuentes: Encuesta Nacional de Fuerza de Trabajo (ENFT), con población ajustada por zona y regiones  2008-2016. Banco Central de la República Dominicana (BCRD).                                                                                                                                                                          </t>
  </si>
  <si>
    <t>Encuesta Nacional Continua de Fuerza de Trabajo (ENCFT) 2017-2023. Banco Central de la República Dominicana (BCRD).</t>
  </si>
  <si>
    <t xml:space="preserve">Total </t>
  </si>
  <si>
    <t>Nota: El cuadro incluye a los "Desocupados abierto" que Se refiere a la proporción de la Población Económicamente Activa que en el período de referencia (últimas cuatro semanas anteriores al levantamiento de la encuesta) hizo diligencias para conseguir un trabajo (desocupados abiertos). se calcula a través de la relación de la Población Desocupada Abierta entre la PEA (Ocupados mas Desocupados Abiertos) según las recomendaciones de la OIT.</t>
  </si>
  <si>
    <r>
      <rPr>
        <vertAlign val="superscript"/>
        <sz val="7"/>
        <color theme="1"/>
        <rFont val="Roboto"/>
      </rPr>
      <t xml:space="preserve">1 </t>
    </r>
    <r>
      <rPr>
        <sz val="7"/>
        <color theme="1"/>
        <rFont val="Roboto"/>
      </rPr>
      <t>Primario: incluye preprimario</t>
    </r>
  </si>
  <si>
    <r>
      <rPr>
        <vertAlign val="superscript"/>
        <sz val="7"/>
        <color theme="1"/>
        <rFont val="Roboto"/>
      </rPr>
      <t>2</t>
    </r>
    <r>
      <rPr>
        <sz val="7"/>
        <color theme="1"/>
        <rFont val="Roboto"/>
      </rPr>
      <t xml:space="preserve"> Secundario:incluye vocacional</t>
    </r>
  </si>
  <si>
    <r>
      <rPr>
        <vertAlign val="superscript"/>
        <sz val="7"/>
        <color theme="1"/>
        <rFont val="Roboto"/>
      </rPr>
      <t>3</t>
    </r>
    <r>
      <rPr>
        <sz val="7"/>
        <color theme="1"/>
        <rFont val="Roboto"/>
      </rPr>
      <t xml:space="preserve"> Universitario: incluye post universitario</t>
    </r>
  </si>
  <si>
    <t>Encuesta Nacional Continua de Fuerza de Trabajo (ENCFT) 2017-2022. Banco Central de la República Dominicana (BCRD).</t>
  </si>
  <si>
    <r>
      <rPr>
        <b/>
        <sz val="9"/>
        <rFont val="Roboto"/>
      </rPr>
      <t>Cuadro 1.</t>
    </r>
    <r>
      <rPr>
        <sz val="9"/>
        <rFont val="Roboto"/>
      </rPr>
      <t xml:space="preserve"> REPÚBLICA DOMINICANA: Población Económicamente Activa (PEA) por sexo y año, según nivel educativo, 2008-2023</t>
    </r>
  </si>
  <si>
    <r>
      <rPr>
        <b/>
        <sz val="9"/>
        <rFont val="Roboto"/>
      </rPr>
      <t>Cuadro 2.</t>
    </r>
    <r>
      <rPr>
        <sz val="9"/>
        <rFont val="Roboto"/>
      </rPr>
      <t xml:space="preserve"> REPÚBLICA DOMINICANA: Población Desempleada por sexo y año, según nivel educativo, 2008-2023</t>
    </r>
  </si>
  <si>
    <r>
      <rPr>
        <b/>
        <sz val="10"/>
        <color theme="1"/>
        <rFont val="Roboto"/>
      </rPr>
      <t>Cuadro 3.</t>
    </r>
    <r>
      <rPr>
        <sz val="10"/>
        <color theme="1"/>
        <rFont val="Roboto"/>
      </rPr>
      <t xml:space="preserve"> REPÚBLICA DOMINICANA: Tasa de desempleo por sexo y año, según nivel educativo, 2008-2023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</si>
</sst>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0"/>
    <numFmt numFmtId="166" formatCode="###0"/>
  </numFmts>
  <fonts count="22" x14ac:knownFonts="1">
    <font>
      <sz val="11"/>
      <color theme="1"/>
      <name val="Calibri"/>
      <family val="2"/>
      <scheme val="minor"/>
    </font>
    <font>
      <sz val="10"/>
      <name val="Arial"/>
      <family val="2"/>
    </font>
    <font>
      <sz val="9"/>
      <name val="Roboto"/>
    </font>
    <font>
      <b/>
      <sz val="9"/>
      <name val="Roboto"/>
    </font>
    <font>
      <b/>
      <sz val="9"/>
      <color indexed="8"/>
      <name val="Roboto"/>
    </font>
    <font>
      <sz val="9"/>
      <color rgb="FF000000"/>
      <name val="Roboto"/>
    </font>
    <font>
      <vertAlign val="superscript"/>
      <sz val="9"/>
      <color rgb="FF000000"/>
      <name val="Roboto"/>
    </font>
    <font>
      <sz val="9"/>
      <color theme="1"/>
      <name val="Roboto"/>
    </font>
    <font>
      <sz val="7"/>
      <color theme="1" tint="4.9989318521683403E-2"/>
      <name val="Roboto"/>
    </font>
    <font>
      <sz val="10"/>
      <name val="Roboto"/>
    </font>
    <font>
      <sz val="7"/>
      <name val="Roboto"/>
    </font>
    <font>
      <vertAlign val="superscript"/>
      <sz val="7"/>
      <name val="Roboto"/>
    </font>
    <font>
      <sz val="11"/>
      <color theme="1"/>
      <name val="Roboto"/>
    </font>
    <font>
      <sz val="9"/>
      <color indexed="8"/>
      <name val="Roboto"/>
    </font>
    <font>
      <sz val="7"/>
      <color theme="1"/>
      <name val="Roboto"/>
    </font>
    <font>
      <vertAlign val="superscript"/>
      <sz val="7"/>
      <color theme="1"/>
      <name val="Roboto"/>
    </font>
    <font>
      <sz val="10"/>
      <color theme="1"/>
      <name val="Roboto"/>
    </font>
    <font>
      <b/>
      <sz val="10"/>
      <color theme="1"/>
      <name val="Roboto"/>
    </font>
    <font>
      <sz val="10"/>
      <color theme="1"/>
      <name val="Calibri"/>
      <family val="2"/>
      <scheme val="minor"/>
    </font>
    <font>
      <sz val="10"/>
      <name val="Arial"/>
    </font>
    <font>
      <sz val="9"/>
      <color indexed="60"/>
      <name val="Arial"/>
    </font>
    <font>
      <sz val="9"/>
      <color indexed="8"/>
      <name val="Arial"/>
    </font>
  </fonts>
  <fills count="4">
    <fill>
      <patternFill patternType="none"/>
    </fill>
    <fill>
      <patternFill patternType="gray125"/>
    </fill>
    <fill>
      <patternFill patternType="solid">
        <fgColor theme="0"/>
        <bgColor indexed="64"/>
      </patternFill>
    </fill>
    <fill>
      <patternFill patternType="solid">
        <fgColor indexed="65"/>
        <bgColor indexed="64"/>
      </patternFill>
    </fill>
  </fills>
  <borders count="4">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s>
  <cellStyleXfs count="8">
    <xf numFmtId="0" fontId="0"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9" fillId="0" borderId="0"/>
  </cellStyleXfs>
  <cellXfs count="69">
    <xf numFmtId="0" fontId="0" fillId="0" borderId="0" xfId="0"/>
    <xf numFmtId="0" fontId="2" fillId="2" borderId="0" xfId="1" applyFont="1" applyFill="1" applyAlignment="1">
      <alignment horizontal="left" vertical="center"/>
    </xf>
    <xf numFmtId="0" fontId="3" fillId="2" borderId="0" xfId="1" applyFont="1" applyFill="1" applyAlignment="1">
      <alignment horizontal="center" vertical="center" wrapText="1"/>
    </xf>
    <xf numFmtId="0" fontId="3" fillId="2" borderId="2" xfId="1" applyFont="1" applyFill="1" applyBorder="1" applyAlignment="1">
      <alignment horizontal="center" vertical="center" wrapText="1"/>
    </xf>
    <xf numFmtId="0" fontId="3" fillId="0" borderId="2" xfId="1" applyFont="1" applyBorder="1" applyAlignment="1">
      <alignment horizontal="center" vertical="center" wrapText="1"/>
    </xf>
    <xf numFmtId="14" fontId="3" fillId="2" borderId="1" xfId="1" applyNumberFormat="1" applyFont="1" applyFill="1" applyBorder="1" applyAlignment="1">
      <alignment horizontal="left" vertical="center"/>
    </xf>
    <xf numFmtId="3" fontId="3" fillId="0" borderId="1" xfId="0" applyNumberFormat="1" applyFont="1" applyBorder="1" applyAlignment="1">
      <alignment horizontal="right" indent="1"/>
    </xf>
    <xf numFmtId="164" fontId="3" fillId="2" borderId="1" xfId="3" applyNumberFormat="1" applyFont="1" applyFill="1" applyBorder="1" applyAlignment="1">
      <alignment horizontal="right" vertical="center" wrapText="1" indent="1"/>
    </xf>
    <xf numFmtId="164" fontId="3" fillId="2" borderId="0" xfId="3" applyNumberFormat="1" applyFont="1" applyFill="1" applyBorder="1" applyAlignment="1">
      <alignment horizontal="right" vertical="center" wrapText="1" indent="1"/>
    </xf>
    <xf numFmtId="164" fontId="3" fillId="0" borderId="0" xfId="3" applyNumberFormat="1" applyFont="1" applyFill="1" applyBorder="1" applyAlignment="1">
      <alignment horizontal="right" vertical="center" wrapText="1" indent="1"/>
    </xf>
    <xf numFmtId="0" fontId="5" fillId="2" borderId="0" xfId="0" applyFont="1" applyFill="1" applyAlignment="1">
      <alignment wrapText="1"/>
    </xf>
    <xf numFmtId="3" fontId="2" fillId="0" borderId="0" xfId="0" applyNumberFormat="1" applyFont="1" applyAlignment="1">
      <alignment horizontal="right" indent="1"/>
    </xf>
    <xf numFmtId="3" fontId="7" fillId="2" borderId="0" xfId="0" applyNumberFormat="1" applyFont="1" applyFill="1" applyAlignment="1">
      <alignment horizontal="right" vertical="center" indent="1"/>
    </xf>
    <xf numFmtId="3" fontId="7" fillId="0" borderId="0" xfId="0" applyNumberFormat="1" applyFont="1" applyAlignment="1">
      <alignment horizontal="right" vertical="center" indent="1"/>
    </xf>
    <xf numFmtId="0" fontId="5" fillId="2" borderId="3" xfId="0" applyFont="1" applyFill="1" applyBorder="1" applyAlignment="1">
      <alignment wrapText="1"/>
    </xf>
    <xf numFmtId="3" fontId="2" fillId="0" borderId="3" xfId="0" applyNumberFormat="1" applyFont="1" applyBorder="1" applyAlignment="1">
      <alignment horizontal="right" indent="1"/>
    </xf>
    <xf numFmtId="3" fontId="7" fillId="0" borderId="3" xfId="0" applyNumberFormat="1" applyFont="1" applyBorder="1" applyAlignment="1">
      <alignment horizontal="right" vertical="center" indent="1"/>
    </xf>
    <xf numFmtId="3" fontId="7" fillId="2" borderId="3" xfId="0" applyNumberFormat="1" applyFont="1" applyFill="1" applyBorder="1" applyAlignment="1">
      <alignment horizontal="right" vertical="center" indent="1"/>
    </xf>
    <xf numFmtId="0" fontId="8" fillId="2" borderId="0" xfId="4" applyFont="1" applyFill="1" applyAlignment="1">
      <alignment horizontal="left"/>
    </xf>
    <xf numFmtId="0" fontId="9" fillId="2" borderId="0" xfId="2" applyFont="1" applyFill="1"/>
    <xf numFmtId="0" fontId="10" fillId="2" borderId="0" xfId="4" applyFont="1" applyFill="1" applyAlignment="1">
      <alignment vertical="center"/>
    </xf>
    <xf numFmtId="0" fontId="10" fillId="2" borderId="0" xfId="4" applyFont="1" applyFill="1"/>
    <xf numFmtId="0" fontId="10" fillId="0" borderId="0" xfId="0" applyFont="1" applyAlignment="1">
      <alignment vertical="center"/>
    </xf>
    <xf numFmtId="0" fontId="12" fillId="2" borderId="0" xfId="0" applyFont="1" applyFill="1"/>
    <xf numFmtId="0" fontId="10" fillId="2" borderId="0" xfId="4" applyFont="1" applyFill="1" applyAlignment="1">
      <alignment horizontal="left" vertical="center"/>
    </xf>
    <xf numFmtId="0" fontId="10" fillId="2" borderId="0" xfId="4" applyFont="1" applyFill="1" applyAlignment="1">
      <alignment horizontal="left"/>
    </xf>
    <xf numFmtId="3" fontId="3" fillId="0" borderId="1" xfId="0" applyNumberFormat="1" applyFont="1" applyBorder="1"/>
    <xf numFmtId="0" fontId="5" fillId="2" borderId="0" xfId="2" applyFont="1" applyFill="1" applyAlignment="1">
      <alignment horizontal="left" vertical="center" wrapText="1"/>
    </xf>
    <xf numFmtId="3" fontId="2" fillId="0" borderId="0" xfId="0" applyNumberFormat="1" applyFont="1"/>
    <xf numFmtId="3" fontId="5" fillId="2" borderId="0" xfId="0" applyNumberFormat="1" applyFont="1" applyFill="1" applyAlignment="1">
      <alignment horizontal="right" wrapText="1" indent="1"/>
    </xf>
    <xf numFmtId="3" fontId="2" fillId="2" borderId="0" xfId="4" applyNumberFormat="1" applyFont="1" applyFill="1" applyAlignment="1">
      <alignment horizontal="right" indent="1"/>
    </xf>
    <xf numFmtId="0" fontId="5" fillId="2" borderId="3" xfId="2" applyFont="1" applyFill="1" applyBorder="1" applyAlignment="1">
      <alignment horizontal="left" vertical="center" wrapText="1"/>
    </xf>
    <xf numFmtId="3" fontId="2" fillId="0" borderId="3" xfId="0" applyNumberFormat="1" applyFont="1" applyBorder="1"/>
    <xf numFmtId="3" fontId="5" fillId="2" borderId="3" xfId="0" applyNumberFormat="1" applyFont="1" applyFill="1" applyBorder="1" applyAlignment="1">
      <alignment horizontal="right" wrapText="1" indent="1"/>
    </xf>
    <xf numFmtId="3" fontId="2" fillId="2" borderId="3" xfId="4" applyNumberFormat="1" applyFont="1" applyFill="1" applyBorder="1" applyAlignment="1">
      <alignment horizontal="right" indent="1"/>
    </xf>
    <xf numFmtId="0" fontId="10" fillId="3" borderId="0" xfId="2" applyFont="1" applyFill="1" applyAlignment="1">
      <alignment horizontal="left"/>
    </xf>
    <xf numFmtId="3" fontId="12" fillId="2" borderId="0" xfId="0" applyNumberFormat="1" applyFont="1" applyFill="1"/>
    <xf numFmtId="0" fontId="10" fillId="2" borderId="0" xfId="5" applyFont="1" applyFill="1" applyAlignment="1">
      <alignment vertical="center"/>
    </xf>
    <xf numFmtId="0" fontId="9" fillId="0" borderId="0" xfId="6" applyFont="1" applyAlignment="1">
      <alignment vertical="center"/>
    </xf>
    <xf numFmtId="0" fontId="13" fillId="0" borderId="0" xfId="6" applyFont="1" applyAlignment="1">
      <alignment wrapText="1"/>
    </xf>
    <xf numFmtId="0" fontId="9" fillId="0" borderId="0" xfId="6" applyFont="1"/>
    <xf numFmtId="3" fontId="9" fillId="0" borderId="0" xfId="0" applyNumberFormat="1" applyFont="1"/>
    <xf numFmtId="0" fontId="14" fillId="0" borderId="0" xfId="0" applyFont="1"/>
    <xf numFmtId="0" fontId="3" fillId="0" borderId="3" xfId="1" applyFont="1" applyBorder="1" applyAlignment="1">
      <alignment horizontal="center" vertical="center" wrapText="1"/>
    </xf>
    <xf numFmtId="3" fontId="2" fillId="0" borderId="0" xfId="0" applyNumberFormat="1" applyFont="1" applyAlignment="1">
      <alignment horizontal="center" vertical="center"/>
    </xf>
    <xf numFmtId="3" fontId="2" fillId="0" borderId="3" xfId="0" applyNumberFormat="1" applyFont="1" applyBorder="1" applyAlignment="1">
      <alignment horizontal="center" vertical="center"/>
    </xf>
    <xf numFmtId="3" fontId="3" fillId="0" borderId="0" xfId="0" applyNumberFormat="1" applyFont="1" applyAlignment="1">
      <alignment horizontal="center" vertical="center"/>
    </xf>
    <xf numFmtId="0" fontId="16" fillId="0" borderId="0" xfId="0" applyFont="1"/>
    <xf numFmtId="0" fontId="18" fillId="0" borderId="0" xfId="0" applyFont="1"/>
    <xf numFmtId="165" fontId="2" fillId="0" borderId="0" xfId="0" applyNumberFormat="1" applyFont="1" applyAlignment="1">
      <alignment horizontal="center" vertical="center"/>
    </xf>
    <xf numFmtId="165" fontId="2" fillId="0" borderId="3" xfId="0" applyNumberFormat="1" applyFont="1" applyBorder="1" applyAlignment="1">
      <alignment horizontal="center" vertical="center"/>
    </xf>
    <xf numFmtId="165" fontId="3" fillId="0" borderId="0" xfId="0" applyNumberFormat="1" applyFont="1" applyAlignment="1">
      <alignment horizontal="center" vertical="center"/>
    </xf>
    <xf numFmtId="0" fontId="4" fillId="2" borderId="2" xfId="2" applyFont="1" applyFill="1" applyBorder="1" applyAlignment="1">
      <alignment horizontal="center" vertical="center" wrapText="1"/>
    </xf>
    <xf numFmtId="14" fontId="3" fillId="2" borderId="1" xfId="1" applyNumberFormat="1" applyFont="1" applyFill="1" applyBorder="1" applyAlignment="1">
      <alignment horizontal="left" vertical="center"/>
    </xf>
    <xf numFmtId="14" fontId="3" fillId="2" borderId="0" xfId="1" applyNumberFormat="1" applyFont="1" applyFill="1" applyAlignment="1">
      <alignment horizontal="left" vertical="center"/>
    </xf>
    <xf numFmtId="0" fontId="10" fillId="2" borderId="0" xfId="5" applyFont="1" applyFill="1" applyAlignment="1">
      <alignment vertical="center" wrapText="1"/>
    </xf>
    <xf numFmtId="0" fontId="4" fillId="0" borderId="2" xfId="2" applyFont="1" applyBorder="1" applyAlignment="1">
      <alignment horizontal="center" vertical="center" wrapText="1"/>
    </xf>
    <xf numFmtId="0" fontId="4" fillId="2" borderId="2" xfId="4" applyFont="1" applyFill="1" applyBorder="1" applyAlignment="1">
      <alignment horizontal="center" vertical="center" wrapText="1"/>
    </xf>
    <xf numFmtId="14" fontId="3" fillId="0" borderId="1" xfId="1" applyNumberFormat="1" applyFont="1" applyBorder="1" applyAlignment="1">
      <alignment horizontal="left" vertical="center"/>
    </xf>
    <xf numFmtId="14" fontId="3" fillId="0" borderId="0" xfId="1" applyNumberFormat="1" applyFont="1" applyAlignment="1">
      <alignment horizontal="left" vertical="center"/>
    </xf>
    <xf numFmtId="166" fontId="21" fillId="0" borderId="0" xfId="7" applyNumberFormat="1" applyFont="1" applyBorder="1" applyAlignment="1">
      <alignment horizontal="right" vertical="top"/>
    </xf>
    <xf numFmtId="0" fontId="20" fillId="0" borderId="0" xfId="7" applyFont="1" applyFill="1" applyBorder="1" applyAlignment="1">
      <alignment horizontal="left" wrapText="1"/>
    </xf>
    <xf numFmtId="0" fontId="20" fillId="0" borderId="0" xfId="7" applyFont="1" applyFill="1" applyBorder="1" applyAlignment="1">
      <alignment horizontal="center" wrapText="1"/>
    </xf>
    <xf numFmtId="0" fontId="20" fillId="0" borderId="0" xfId="7" applyFont="1" applyFill="1" applyBorder="1" applyAlignment="1">
      <alignment horizontal="center"/>
    </xf>
    <xf numFmtId="0" fontId="20" fillId="0" borderId="0" xfId="7" applyFont="1" applyFill="1" applyBorder="1" applyAlignment="1">
      <alignment horizontal="center" wrapText="1"/>
    </xf>
    <xf numFmtId="0" fontId="20" fillId="0" borderId="0" xfId="7" applyFont="1" applyFill="1" applyBorder="1" applyAlignment="1">
      <alignment horizontal="left" vertical="top" wrapText="1"/>
    </xf>
    <xf numFmtId="0" fontId="20" fillId="0" borderId="0" xfId="7" applyFont="1" applyFill="1" applyBorder="1" applyAlignment="1">
      <alignment horizontal="left" vertical="top" wrapText="1"/>
    </xf>
    <xf numFmtId="166" fontId="21" fillId="0" borderId="0" xfId="7" applyNumberFormat="1" applyFont="1" applyFill="1" applyBorder="1" applyAlignment="1">
      <alignment horizontal="right" vertical="top"/>
    </xf>
    <xf numFmtId="0" fontId="19" fillId="0" borderId="0" xfId="7" applyBorder="1"/>
  </cellXfs>
  <cellStyles count="8">
    <cellStyle name="Millares 2" xfId="3" xr:uid="{6AAE58F9-86FC-4C8D-A204-662A9DD0D501}"/>
    <cellStyle name="Normal" xfId="0" builtinId="0"/>
    <cellStyle name="Normal 10 2" xfId="5" xr:uid="{E60B35B7-A5E2-4170-AAB8-16B890676367}"/>
    <cellStyle name="Normal 2 10" xfId="2" xr:uid="{AB5F33B0-8697-4438-B3B1-AC3565DD857E}"/>
    <cellStyle name="Normal 2 2" xfId="4" xr:uid="{1B82BB32-1319-4EB3-92EE-60575B94607A}"/>
    <cellStyle name="Normal_3.10-19" xfId="6" xr:uid="{0F8FDCE2-91F5-4483-9499-22DF0CF48DF1}"/>
    <cellStyle name="Normal_Estadísticas de Fondos de Pensión mensual_Estadisticas del Mercado Laboral y Sistema de Prevision Social a incluirse en el Anuario Estadísticas Economicas 2010" xfId="1" xr:uid="{11B0BCF8-58CD-40A8-BAD5-610BE2655894}"/>
    <cellStyle name="Normal_Hoja1" xfId="7" xr:uid="{5E9AD9C0-22B9-4ED5-802E-064062BE82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600075</xdr:colOff>
      <xdr:row>1</xdr:row>
      <xdr:rowOff>0</xdr:rowOff>
    </xdr:from>
    <xdr:to>
      <xdr:col>10</xdr:col>
      <xdr:colOff>619125</xdr:colOff>
      <xdr:row>3</xdr:row>
      <xdr:rowOff>85724</xdr:rowOff>
    </xdr:to>
    <xdr:pic>
      <xdr:nvPicPr>
        <xdr:cNvPr id="2" name="Picture 3">
          <a:extLst>
            <a:ext uri="{FF2B5EF4-FFF2-40B4-BE49-F238E27FC236}">
              <a16:creationId xmlns:a16="http://schemas.microsoft.com/office/drawing/2014/main" id="{A23876F0-FB50-4B8A-9E5D-A64000D8D5A9}"/>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715250" y="571500"/>
          <a:ext cx="781050" cy="466724"/>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D2F15-47E3-4F33-BAC2-AFEB4CB95CFF}">
  <dimension ref="A3:AW57"/>
  <sheetViews>
    <sheetView showGridLines="0" tabSelected="1" workbookViewId="0">
      <selection activeCell="N22" sqref="N22"/>
    </sheetView>
  </sheetViews>
  <sheetFormatPr baseColWidth="10" defaultRowHeight="15" x14ac:dyDescent="0.25"/>
  <cols>
    <col min="1" max="1" width="14" customWidth="1"/>
  </cols>
  <sheetData>
    <row r="3" spans="1:49" x14ac:dyDescent="0.25">
      <c r="A3" s="1" t="s">
        <v>23</v>
      </c>
      <c r="B3" s="1"/>
      <c r="C3" s="1"/>
      <c r="D3" s="1"/>
      <c r="E3" s="1"/>
      <c r="F3" s="1"/>
      <c r="G3" s="1"/>
      <c r="H3" s="1"/>
      <c r="I3" s="1"/>
      <c r="J3" s="1"/>
      <c r="K3" s="1"/>
      <c r="L3" s="1"/>
    </row>
    <row r="5" spans="1:49" x14ac:dyDescent="0.25">
      <c r="A5" s="53" t="s">
        <v>0</v>
      </c>
      <c r="B5" s="52">
        <v>2008</v>
      </c>
      <c r="C5" s="52"/>
      <c r="D5" s="52"/>
      <c r="E5" s="52">
        <v>2009</v>
      </c>
      <c r="F5" s="52"/>
      <c r="G5" s="52"/>
      <c r="H5" s="52">
        <v>2010</v>
      </c>
      <c r="I5" s="52"/>
      <c r="J5" s="52"/>
      <c r="K5" s="52">
        <v>2011</v>
      </c>
      <c r="L5" s="52"/>
      <c r="M5" s="52"/>
      <c r="N5" s="52">
        <v>2012</v>
      </c>
      <c r="O5" s="52"/>
      <c r="P5" s="52"/>
      <c r="Q5" s="52">
        <v>2013</v>
      </c>
      <c r="R5" s="52"/>
      <c r="S5" s="52"/>
      <c r="T5" s="52">
        <v>2014</v>
      </c>
      <c r="U5" s="52"/>
      <c r="V5" s="52"/>
      <c r="W5" s="52">
        <v>2015</v>
      </c>
      <c r="X5" s="52"/>
      <c r="Y5" s="52"/>
      <c r="Z5" s="52">
        <v>2016</v>
      </c>
      <c r="AA5" s="52"/>
      <c r="AB5" s="52"/>
      <c r="AC5" s="52">
        <v>2017</v>
      </c>
      <c r="AD5" s="52"/>
      <c r="AE5" s="52"/>
      <c r="AF5" s="52">
        <v>2018</v>
      </c>
      <c r="AG5" s="52"/>
      <c r="AH5" s="52"/>
      <c r="AI5" s="52">
        <v>2019</v>
      </c>
      <c r="AJ5" s="52"/>
      <c r="AK5" s="52"/>
      <c r="AL5" s="52">
        <v>2020</v>
      </c>
      <c r="AM5" s="52"/>
      <c r="AN5" s="52"/>
      <c r="AO5" s="52">
        <v>2021</v>
      </c>
      <c r="AP5" s="52"/>
      <c r="AQ5" s="52"/>
      <c r="AR5" s="52">
        <v>2022</v>
      </c>
      <c r="AS5" s="52"/>
      <c r="AT5" s="52"/>
      <c r="AU5" s="56">
        <v>2023</v>
      </c>
      <c r="AV5" s="56"/>
      <c r="AW5" s="56"/>
    </row>
    <row r="6" spans="1:49" x14ac:dyDescent="0.25">
      <c r="A6" s="54"/>
      <c r="B6" s="2" t="s">
        <v>1</v>
      </c>
      <c r="C6" s="2" t="s">
        <v>2</v>
      </c>
      <c r="D6" s="2" t="s">
        <v>3</v>
      </c>
      <c r="E6" s="2" t="s">
        <v>1</v>
      </c>
      <c r="F6" s="2" t="s">
        <v>2</v>
      </c>
      <c r="G6" s="2" t="s">
        <v>3</v>
      </c>
      <c r="H6" s="2" t="s">
        <v>1</v>
      </c>
      <c r="I6" s="2" t="s">
        <v>2</v>
      </c>
      <c r="J6" s="2" t="s">
        <v>3</v>
      </c>
      <c r="K6" s="2" t="s">
        <v>1</v>
      </c>
      <c r="L6" s="2" t="s">
        <v>2</v>
      </c>
      <c r="M6" s="2" t="s">
        <v>3</v>
      </c>
      <c r="N6" s="2" t="s">
        <v>1</v>
      </c>
      <c r="O6" s="2" t="s">
        <v>2</v>
      </c>
      <c r="P6" s="2" t="s">
        <v>3</v>
      </c>
      <c r="Q6" s="2" t="s">
        <v>1</v>
      </c>
      <c r="R6" s="2" t="s">
        <v>2</v>
      </c>
      <c r="S6" s="2" t="s">
        <v>3</v>
      </c>
      <c r="T6" s="2" t="s">
        <v>1</v>
      </c>
      <c r="U6" s="2" t="s">
        <v>2</v>
      </c>
      <c r="V6" s="2" t="s">
        <v>3</v>
      </c>
      <c r="W6" s="2" t="s">
        <v>1</v>
      </c>
      <c r="X6" s="2" t="s">
        <v>2</v>
      </c>
      <c r="Y6" s="2" t="s">
        <v>3</v>
      </c>
      <c r="Z6" s="2" t="s">
        <v>1</v>
      </c>
      <c r="AA6" s="2" t="s">
        <v>2</v>
      </c>
      <c r="AB6" s="2" t="s">
        <v>3</v>
      </c>
      <c r="AC6" s="2" t="s">
        <v>1</v>
      </c>
      <c r="AD6" s="2" t="s">
        <v>2</v>
      </c>
      <c r="AE6" s="2" t="s">
        <v>3</v>
      </c>
      <c r="AF6" s="2" t="s">
        <v>1</v>
      </c>
      <c r="AG6" s="2" t="s">
        <v>2</v>
      </c>
      <c r="AH6" s="2" t="s">
        <v>3</v>
      </c>
      <c r="AI6" s="3" t="s">
        <v>1</v>
      </c>
      <c r="AJ6" s="3" t="s">
        <v>2</v>
      </c>
      <c r="AK6" s="3" t="s">
        <v>3</v>
      </c>
      <c r="AL6" s="3" t="s">
        <v>1</v>
      </c>
      <c r="AM6" s="3" t="s">
        <v>2</v>
      </c>
      <c r="AN6" s="3" t="s">
        <v>3</v>
      </c>
      <c r="AO6" s="3" t="s">
        <v>1</v>
      </c>
      <c r="AP6" s="3" t="s">
        <v>2</v>
      </c>
      <c r="AQ6" s="3" t="s">
        <v>3</v>
      </c>
      <c r="AR6" s="3" t="s">
        <v>1</v>
      </c>
      <c r="AS6" s="3" t="s">
        <v>2</v>
      </c>
      <c r="AT6" s="3" t="s">
        <v>3</v>
      </c>
      <c r="AU6" s="4" t="s">
        <v>1</v>
      </c>
      <c r="AV6" s="4" t="s">
        <v>2</v>
      </c>
      <c r="AW6" s="4" t="s">
        <v>3</v>
      </c>
    </row>
    <row r="7" spans="1:49" x14ac:dyDescent="0.25">
      <c r="A7" s="5" t="s">
        <v>1</v>
      </c>
      <c r="B7" s="6">
        <v>3731870</v>
      </c>
      <c r="C7" s="6">
        <v>2345762</v>
      </c>
      <c r="D7" s="6">
        <v>1386108</v>
      </c>
      <c r="E7" s="6">
        <v>3683743</v>
      </c>
      <c r="F7" s="6">
        <v>2366928</v>
      </c>
      <c r="G7" s="6">
        <v>1316815</v>
      </c>
      <c r="H7" s="6">
        <v>3825084</v>
      </c>
      <c r="I7" s="6">
        <v>2396312</v>
      </c>
      <c r="J7" s="6">
        <v>1428772</v>
      </c>
      <c r="K7" s="6">
        <v>4003468</v>
      </c>
      <c r="L7" s="6">
        <v>2473167</v>
      </c>
      <c r="M7" s="6">
        <v>1530301</v>
      </c>
      <c r="N7" s="6">
        <v>4117671</v>
      </c>
      <c r="O7" s="6">
        <v>2521620</v>
      </c>
      <c r="P7" s="6">
        <v>1596051</v>
      </c>
      <c r="Q7" s="6">
        <v>4176694</v>
      </c>
      <c r="R7" s="6">
        <v>2558485</v>
      </c>
      <c r="S7" s="6">
        <v>1618209</v>
      </c>
      <c r="T7" s="6">
        <v>4304586</v>
      </c>
      <c r="U7" s="6">
        <v>2630347</v>
      </c>
      <c r="V7" s="6">
        <v>1674239</v>
      </c>
      <c r="W7" s="6">
        <v>4407321</v>
      </c>
      <c r="X7" s="6">
        <v>2665772</v>
      </c>
      <c r="Y7" s="6">
        <v>1741549</v>
      </c>
      <c r="Z7" s="6">
        <v>4501509</v>
      </c>
      <c r="AA7" s="6">
        <v>2703103</v>
      </c>
      <c r="AB7" s="6">
        <v>1798406</v>
      </c>
      <c r="AC7" s="7">
        <v>4638102</v>
      </c>
      <c r="AD7" s="7">
        <v>2751056</v>
      </c>
      <c r="AE7" s="7">
        <v>1887046</v>
      </c>
      <c r="AF7" s="7">
        <v>4811453.172301949</v>
      </c>
      <c r="AG7" s="7">
        <v>2846228.6856889529</v>
      </c>
      <c r="AH7" s="7">
        <v>1965224.4866129959</v>
      </c>
      <c r="AI7" s="8">
        <v>4969739.1305599213</v>
      </c>
      <c r="AJ7" s="8">
        <v>2885119.0364780426</v>
      </c>
      <c r="AK7" s="8">
        <v>2084620.0940818787</v>
      </c>
      <c r="AL7" s="8">
        <v>4664576</v>
      </c>
      <c r="AM7" s="8">
        <v>2744599</v>
      </c>
      <c r="AN7" s="8">
        <v>1919977</v>
      </c>
      <c r="AO7" s="8">
        <v>4919599</v>
      </c>
      <c r="AP7" s="8">
        <v>2835607</v>
      </c>
      <c r="AQ7" s="8">
        <v>2083992</v>
      </c>
      <c r="AR7" s="8">
        <v>4949289.4419219512</v>
      </c>
      <c r="AS7" s="8">
        <v>2859313.8681975482</v>
      </c>
      <c r="AT7" s="8">
        <v>2089975.5737245656</v>
      </c>
      <c r="AU7" s="9">
        <v>5106086.9903519759</v>
      </c>
      <c r="AV7" s="9">
        <v>2917337.2444876074</v>
      </c>
      <c r="AW7" s="9">
        <v>2188749.7458644356</v>
      </c>
    </row>
    <row r="8" spans="1:49" x14ac:dyDescent="0.25">
      <c r="A8" s="10" t="s">
        <v>4</v>
      </c>
      <c r="B8" s="11">
        <v>1507972</v>
      </c>
      <c r="C8" s="11">
        <v>1060776</v>
      </c>
      <c r="D8" s="11">
        <v>447196</v>
      </c>
      <c r="E8" s="11">
        <v>1482164</v>
      </c>
      <c r="F8" s="11">
        <v>1060498</v>
      </c>
      <c r="G8" s="11">
        <v>421666</v>
      </c>
      <c r="H8" s="11">
        <v>1486337</v>
      </c>
      <c r="I8" s="11">
        <v>1053209</v>
      </c>
      <c r="J8" s="11">
        <v>433128</v>
      </c>
      <c r="K8" s="11">
        <v>1528546</v>
      </c>
      <c r="L8" s="11">
        <v>1067060</v>
      </c>
      <c r="M8" s="11">
        <v>461486</v>
      </c>
      <c r="N8" s="11">
        <v>1528425</v>
      </c>
      <c r="O8" s="11">
        <v>1075340</v>
      </c>
      <c r="P8" s="11">
        <v>453085</v>
      </c>
      <c r="Q8" s="11">
        <v>1519197</v>
      </c>
      <c r="R8" s="11">
        <v>1055231</v>
      </c>
      <c r="S8" s="11">
        <v>463966</v>
      </c>
      <c r="T8" s="11">
        <v>1544414</v>
      </c>
      <c r="U8" s="11">
        <v>1069871</v>
      </c>
      <c r="V8" s="11">
        <v>474543</v>
      </c>
      <c r="W8" s="11">
        <v>1538276</v>
      </c>
      <c r="X8" s="11">
        <v>1070167</v>
      </c>
      <c r="Y8" s="11">
        <v>468109</v>
      </c>
      <c r="Z8" s="11">
        <v>1501769</v>
      </c>
      <c r="AA8" s="11">
        <v>1029259</v>
      </c>
      <c r="AB8" s="11">
        <v>472510</v>
      </c>
      <c r="AC8" s="12">
        <v>1671001</v>
      </c>
      <c r="AD8" s="12">
        <v>1147270</v>
      </c>
      <c r="AE8" s="12">
        <v>523731</v>
      </c>
      <c r="AF8" s="12">
        <v>1667882.2381309797</v>
      </c>
      <c r="AG8" s="12">
        <v>1134005.1710989827</v>
      </c>
      <c r="AH8" s="12">
        <v>533877.06703199714</v>
      </c>
      <c r="AI8" s="12">
        <v>1621790.1757316589</v>
      </c>
      <c r="AJ8" s="12">
        <v>1097537.7129268646</v>
      </c>
      <c r="AK8" s="12">
        <v>524252.46280479431</v>
      </c>
      <c r="AL8" s="12">
        <v>1545488</v>
      </c>
      <c r="AM8" s="12">
        <v>1054464</v>
      </c>
      <c r="AN8" s="12">
        <v>491024</v>
      </c>
      <c r="AO8" s="12">
        <v>1521695</v>
      </c>
      <c r="AP8" s="12">
        <v>1053497</v>
      </c>
      <c r="AQ8" s="12">
        <v>468198</v>
      </c>
      <c r="AR8" s="12">
        <v>1467647.6881032898</v>
      </c>
      <c r="AS8" s="12">
        <v>1013806.9389498705</v>
      </c>
      <c r="AT8" s="12">
        <v>453840.7491533985</v>
      </c>
      <c r="AU8" s="13">
        <v>848683.50868998072</v>
      </c>
      <c r="AV8" s="13">
        <v>583893.75499690312</v>
      </c>
      <c r="AW8" s="13">
        <v>264789.75369307649</v>
      </c>
    </row>
    <row r="9" spans="1:49" x14ac:dyDescent="0.25">
      <c r="A9" s="10" t="s">
        <v>5</v>
      </c>
      <c r="B9" s="11">
        <v>1138756</v>
      </c>
      <c r="C9" s="11">
        <v>702431</v>
      </c>
      <c r="D9" s="11">
        <v>436325</v>
      </c>
      <c r="E9" s="11">
        <v>1137430</v>
      </c>
      <c r="F9" s="11">
        <v>718081</v>
      </c>
      <c r="G9" s="11">
        <v>419349</v>
      </c>
      <c r="H9" s="11">
        <v>1221531</v>
      </c>
      <c r="I9" s="11">
        <v>759436</v>
      </c>
      <c r="J9" s="11">
        <v>462095</v>
      </c>
      <c r="K9" s="11">
        <v>1351563</v>
      </c>
      <c r="L9" s="11">
        <v>828953</v>
      </c>
      <c r="M9" s="11">
        <v>522610</v>
      </c>
      <c r="N9" s="11">
        <v>1390500</v>
      </c>
      <c r="O9" s="11">
        <v>846083</v>
      </c>
      <c r="P9" s="11">
        <v>544417</v>
      </c>
      <c r="Q9" s="11">
        <v>1417898</v>
      </c>
      <c r="R9" s="11">
        <v>867879</v>
      </c>
      <c r="S9" s="11">
        <v>550019</v>
      </c>
      <c r="T9" s="11">
        <v>1541022</v>
      </c>
      <c r="U9" s="11">
        <v>947360</v>
      </c>
      <c r="V9" s="11">
        <v>593662</v>
      </c>
      <c r="W9" s="11">
        <v>1546325</v>
      </c>
      <c r="X9" s="11">
        <v>945647</v>
      </c>
      <c r="Y9" s="11">
        <v>600678</v>
      </c>
      <c r="Z9" s="11">
        <v>1642087</v>
      </c>
      <c r="AA9" s="11">
        <v>1017480</v>
      </c>
      <c r="AB9" s="11">
        <v>624607</v>
      </c>
      <c r="AC9" s="12">
        <v>1707020</v>
      </c>
      <c r="AD9" s="12">
        <v>1038591</v>
      </c>
      <c r="AE9" s="12">
        <v>668429</v>
      </c>
      <c r="AF9" s="12">
        <v>1814286.1818499702</v>
      </c>
      <c r="AG9" s="12">
        <v>1092705.6346879739</v>
      </c>
      <c r="AH9" s="12">
        <v>721580.54716199636</v>
      </c>
      <c r="AI9" s="12">
        <v>1933140.370639801</v>
      </c>
      <c r="AJ9" s="12">
        <v>1149791.630147934</v>
      </c>
      <c r="AK9" s="12">
        <v>783348.74049186707</v>
      </c>
      <c r="AL9" s="12">
        <v>1811992</v>
      </c>
      <c r="AM9" s="12">
        <v>1095801</v>
      </c>
      <c r="AN9" s="12">
        <v>716191</v>
      </c>
      <c r="AO9" s="12">
        <v>1997641</v>
      </c>
      <c r="AP9" s="12">
        <v>1180080</v>
      </c>
      <c r="AQ9" s="12">
        <v>817561</v>
      </c>
      <c r="AR9" s="12">
        <v>2065559.451742853</v>
      </c>
      <c r="AS9" s="12">
        <v>1227922.174880679</v>
      </c>
      <c r="AT9" s="12">
        <v>837637.27686217206</v>
      </c>
      <c r="AU9" s="13">
        <v>2810947.4010592285</v>
      </c>
      <c r="AV9" s="13">
        <v>1702805.5233001392</v>
      </c>
      <c r="AW9" s="13">
        <v>1108141.8777591474</v>
      </c>
    </row>
    <row r="10" spans="1:49" x14ac:dyDescent="0.25">
      <c r="A10" s="10" t="s">
        <v>6</v>
      </c>
      <c r="B10" s="11">
        <v>808987</v>
      </c>
      <c r="C10" s="11">
        <v>380229</v>
      </c>
      <c r="D10" s="11">
        <v>428758</v>
      </c>
      <c r="E10" s="11">
        <v>812579</v>
      </c>
      <c r="F10" s="11">
        <v>399699</v>
      </c>
      <c r="G10" s="11">
        <v>412880</v>
      </c>
      <c r="H10" s="11">
        <v>868521</v>
      </c>
      <c r="I10" s="11">
        <v>398968</v>
      </c>
      <c r="J10" s="11">
        <v>469553</v>
      </c>
      <c r="K10" s="11">
        <v>878395</v>
      </c>
      <c r="L10" s="11">
        <v>398195</v>
      </c>
      <c r="M10" s="11">
        <v>480200</v>
      </c>
      <c r="N10" s="11">
        <v>971286</v>
      </c>
      <c r="O10" s="11">
        <v>435399</v>
      </c>
      <c r="P10" s="11">
        <v>535887</v>
      </c>
      <c r="Q10" s="11">
        <v>1011788</v>
      </c>
      <c r="R10" s="11">
        <v>464706</v>
      </c>
      <c r="S10" s="11">
        <v>547082</v>
      </c>
      <c r="T10" s="11">
        <v>998248</v>
      </c>
      <c r="U10" s="11">
        <v>446119</v>
      </c>
      <c r="V10" s="11">
        <v>552129</v>
      </c>
      <c r="W10" s="11">
        <v>1108984</v>
      </c>
      <c r="X10" s="11">
        <v>495650</v>
      </c>
      <c r="Y10" s="11">
        <v>613334</v>
      </c>
      <c r="Z10" s="11">
        <v>1135128</v>
      </c>
      <c r="AA10" s="11">
        <v>489738</v>
      </c>
      <c r="AB10" s="11">
        <v>645390</v>
      </c>
      <c r="AC10" s="13">
        <v>1069614</v>
      </c>
      <c r="AD10" s="12">
        <v>431528</v>
      </c>
      <c r="AE10" s="12">
        <v>638086</v>
      </c>
      <c r="AF10" s="12">
        <v>1137430.3169009984</v>
      </c>
      <c r="AG10" s="12">
        <v>482852.22080899624</v>
      </c>
      <c r="AH10" s="12">
        <v>654578.09609200223</v>
      </c>
      <c r="AI10" s="12">
        <v>1225467.8970413208</v>
      </c>
      <c r="AJ10" s="12">
        <v>505138.34253501892</v>
      </c>
      <c r="AK10" s="12">
        <v>720329.55450630188</v>
      </c>
      <c r="AL10" s="12">
        <v>1118729</v>
      </c>
      <c r="AM10" s="12">
        <v>467578</v>
      </c>
      <c r="AN10" s="12">
        <v>651151</v>
      </c>
      <c r="AO10" s="12">
        <v>1204732</v>
      </c>
      <c r="AP10" s="12">
        <v>472827</v>
      </c>
      <c r="AQ10" s="12">
        <v>731905</v>
      </c>
      <c r="AR10" s="12">
        <v>1224001.9529171409</v>
      </c>
      <c r="AS10" s="12">
        <v>484872.18784542411</v>
      </c>
      <c r="AT10" s="12">
        <v>739129.76507172</v>
      </c>
      <c r="AU10" s="13">
        <v>1283362.4904917211</v>
      </c>
      <c r="AV10" s="13">
        <v>514299.21487687022</v>
      </c>
      <c r="AW10" s="13">
        <v>769063.27561486058</v>
      </c>
    </row>
    <row r="11" spans="1:49" x14ac:dyDescent="0.25">
      <c r="A11" s="14" t="s">
        <v>7</v>
      </c>
      <c r="B11" s="15">
        <v>276155</v>
      </c>
      <c r="C11" s="15">
        <v>202326</v>
      </c>
      <c r="D11" s="15">
        <v>73829</v>
      </c>
      <c r="E11" s="15">
        <v>251570</v>
      </c>
      <c r="F11" s="15">
        <v>188650</v>
      </c>
      <c r="G11" s="15">
        <v>62920</v>
      </c>
      <c r="H11" s="15">
        <v>248695</v>
      </c>
      <c r="I11" s="15">
        <v>184699</v>
      </c>
      <c r="J11" s="15">
        <v>63996</v>
      </c>
      <c r="K11" s="15">
        <v>244964</v>
      </c>
      <c r="L11" s="15">
        <v>178959</v>
      </c>
      <c r="M11" s="15">
        <v>66005</v>
      </c>
      <c r="N11" s="15">
        <v>227460</v>
      </c>
      <c r="O11" s="15">
        <v>164798</v>
      </c>
      <c r="P11" s="15">
        <v>62662</v>
      </c>
      <c r="Q11" s="15">
        <v>227811</v>
      </c>
      <c r="R11" s="15">
        <v>170669</v>
      </c>
      <c r="S11" s="15">
        <v>57142</v>
      </c>
      <c r="T11" s="15">
        <v>220902</v>
      </c>
      <c r="U11" s="15">
        <v>166997</v>
      </c>
      <c r="V11" s="15">
        <v>53905</v>
      </c>
      <c r="W11" s="15">
        <v>213736</v>
      </c>
      <c r="X11" s="15">
        <v>154308</v>
      </c>
      <c r="Y11" s="15">
        <v>59428</v>
      </c>
      <c r="Z11" s="15">
        <v>222525</v>
      </c>
      <c r="AA11" s="15">
        <v>166626</v>
      </c>
      <c r="AB11" s="15">
        <v>55899</v>
      </c>
      <c r="AC11" s="16">
        <v>190467</v>
      </c>
      <c r="AD11" s="17">
        <v>133667</v>
      </c>
      <c r="AE11" s="17">
        <v>56800</v>
      </c>
      <c r="AF11" s="17">
        <v>191854.43542000008</v>
      </c>
      <c r="AG11" s="17">
        <v>136665.65909300002</v>
      </c>
      <c r="AH11" s="17">
        <v>55188.776327000051</v>
      </c>
      <c r="AI11" s="17">
        <v>189340.6871471405</v>
      </c>
      <c r="AJ11" s="17">
        <v>132651.3508682251</v>
      </c>
      <c r="AK11" s="17">
        <v>56689.336278915405</v>
      </c>
      <c r="AL11" s="17">
        <v>188367</v>
      </c>
      <c r="AM11" s="17">
        <v>126756</v>
      </c>
      <c r="AN11" s="17">
        <v>61611</v>
      </c>
      <c r="AO11" s="17">
        <v>195531</v>
      </c>
      <c r="AP11" s="17">
        <v>129203</v>
      </c>
      <c r="AQ11" s="17">
        <v>66328</v>
      </c>
      <c r="AR11" s="17">
        <v>192080.34915869971</v>
      </c>
      <c r="AS11" s="17">
        <v>132712.56652142497</v>
      </c>
      <c r="AT11" s="17">
        <v>59367.782637274933</v>
      </c>
      <c r="AU11" s="16">
        <v>163093.59011104566</v>
      </c>
      <c r="AV11" s="16">
        <v>116338.75131369461</v>
      </c>
      <c r="AW11" s="16">
        <v>46754.838797350894</v>
      </c>
    </row>
    <row r="12" spans="1:49" x14ac:dyDescent="0.25">
      <c r="A12" s="18" t="s">
        <v>8</v>
      </c>
      <c r="B12" s="19"/>
      <c r="C12" s="19"/>
      <c r="D12" s="19"/>
      <c r="E12" s="19"/>
      <c r="F12" s="19"/>
    </row>
    <row r="13" spans="1:49" x14ac:dyDescent="0.25">
      <c r="A13" s="18" t="s">
        <v>9</v>
      </c>
      <c r="B13" s="19"/>
      <c r="C13" s="19"/>
      <c r="D13" s="19"/>
      <c r="E13" s="19"/>
      <c r="F13" s="19"/>
    </row>
    <row r="14" spans="1:49" x14ac:dyDescent="0.25">
      <c r="A14" s="55" t="s">
        <v>10</v>
      </c>
      <c r="B14" s="55"/>
      <c r="C14" s="55"/>
      <c r="D14" s="55"/>
      <c r="E14" s="55"/>
      <c r="F14" s="55"/>
    </row>
    <row r="15" spans="1:49" x14ac:dyDescent="0.25">
      <c r="A15" s="20" t="s">
        <v>11</v>
      </c>
      <c r="B15" s="21"/>
      <c r="C15" s="21"/>
      <c r="D15" s="21"/>
      <c r="E15" s="21"/>
      <c r="F15" s="21"/>
    </row>
    <row r="16" spans="1:49" x14ac:dyDescent="0.25">
      <c r="A16" s="22" t="s">
        <v>12</v>
      </c>
      <c r="B16" s="23"/>
      <c r="C16" s="23"/>
      <c r="D16" s="23"/>
      <c r="E16" s="23"/>
      <c r="F16" s="23"/>
    </row>
    <row r="17" spans="1:49" x14ac:dyDescent="0.25">
      <c r="A17" s="22" t="s">
        <v>13</v>
      </c>
      <c r="B17" s="23"/>
      <c r="C17" s="23"/>
      <c r="D17" s="23"/>
      <c r="E17" s="23"/>
      <c r="F17" s="23"/>
    </row>
    <row r="18" spans="1:49" x14ac:dyDescent="0.25">
      <c r="A18" s="22" t="s">
        <v>14</v>
      </c>
      <c r="B18" s="23"/>
      <c r="C18" s="23"/>
      <c r="D18" s="23"/>
      <c r="E18" s="23"/>
      <c r="F18" s="23"/>
    </row>
    <row r="19" spans="1:49" x14ac:dyDescent="0.25">
      <c r="A19" s="24" t="s">
        <v>15</v>
      </c>
      <c r="B19" s="23"/>
      <c r="C19" s="23"/>
      <c r="D19" s="23"/>
      <c r="E19" s="23"/>
      <c r="F19" s="23"/>
    </row>
    <row r="20" spans="1:49" x14ac:dyDescent="0.25">
      <c r="A20" s="25" t="s">
        <v>16</v>
      </c>
      <c r="B20" s="23"/>
      <c r="C20" s="23"/>
      <c r="D20" s="23"/>
      <c r="E20" s="23"/>
      <c r="F20" s="23"/>
    </row>
    <row r="23" spans="1:49" x14ac:dyDescent="0.25">
      <c r="A23" s="1" t="s">
        <v>24</v>
      </c>
      <c r="B23" s="1"/>
      <c r="C23" s="1"/>
      <c r="D23" s="1"/>
      <c r="E23" s="1"/>
      <c r="F23" s="1"/>
      <c r="G23" s="1"/>
      <c r="H23" s="1"/>
    </row>
    <row r="25" spans="1:49" x14ac:dyDescent="0.25">
      <c r="A25" s="53" t="s">
        <v>0</v>
      </c>
      <c r="B25" s="57">
        <v>2008</v>
      </c>
      <c r="C25" s="57"/>
      <c r="D25" s="57"/>
      <c r="E25" s="57">
        <v>2009</v>
      </c>
      <c r="F25" s="57"/>
      <c r="G25" s="57"/>
      <c r="H25" s="57">
        <v>2010</v>
      </c>
      <c r="I25" s="57"/>
      <c r="J25" s="57"/>
      <c r="K25" s="57">
        <v>2011</v>
      </c>
      <c r="L25" s="57"/>
      <c r="M25" s="57"/>
      <c r="N25" s="57">
        <v>2012</v>
      </c>
      <c r="O25" s="57"/>
      <c r="P25" s="57"/>
      <c r="Q25" s="57">
        <v>2013</v>
      </c>
      <c r="R25" s="57"/>
      <c r="S25" s="57"/>
      <c r="T25" s="57">
        <v>2014</v>
      </c>
      <c r="U25" s="57"/>
      <c r="V25" s="57"/>
      <c r="W25" s="57">
        <v>2015</v>
      </c>
      <c r="X25" s="57"/>
      <c r="Y25" s="57"/>
      <c r="Z25" s="57">
        <v>2016</v>
      </c>
      <c r="AA25" s="57"/>
      <c r="AB25" s="57"/>
      <c r="AC25" s="57">
        <v>2017</v>
      </c>
      <c r="AD25" s="57"/>
      <c r="AE25" s="57"/>
      <c r="AF25" s="57">
        <v>2018</v>
      </c>
      <c r="AG25" s="57"/>
      <c r="AH25" s="57"/>
      <c r="AI25" s="57">
        <v>2019</v>
      </c>
      <c r="AJ25" s="57"/>
      <c r="AK25" s="57"/>
      <c r="AL25" s="57">
        <v>2020</v>
      </c>
      <c r="AM25" s="57"/>
      <c r="AN25" s="57"/>
      <c r="AO25" s="57">
        <v>2021</v>
      </c>
      <c r="AP25" s="57"/>
      <c r="AQ25" s="57"/>
      <c r="AR25" s="57">
        <v>2022</v>
      </c>
      <c r="AS25" s="57"/>
      <c r="AT25" s="57"/>
      <c r="AU25" s="56">
        <v>2023</v>
      </c>
      <c r="AV25" s="56"/>
      <c r="AW25" s="56"/>
    </row>
    <row r="26" spans="1:49" x14ac:dyDescent="0.25">
      <c r="A26" s="54"/>
      <c r="B26" s="2" t="s">
        <v>1</v>
      </c>
      <c r="C26" s="2" t="s">
        <v>2</v>
      </c>
      <c r="D26" s="2" t="s">
        <v>3</v>
      </c>
      <c r="E26" s="2" t="s">
        <v>1</v>
      </c>
      <c r="F26" s="2" t="s">
        <v>2</v>
      </c>
      <c r="G26" s="2" t="s">
        <v>3</v>
      </c>
      <c r="H26" s="2" t="s">
        <v>1</v>
      </c>
      <c r="I26" s="2" t="s">
        <v>2</v>
      </c>
      <c r="J26" s="2" t="s">
        <v>3</v>
      </c>
      <c r="K26" s="2" t="s">
        <v>1</v>
      </c>
      <c r="L26" s="2" t="s">
        <v>2</v>
      </c>
      <c r="M26" s="2" t="s">
        <v>3</v>
      </c>
      <c r="N26" s="2" t="s">
        <v>1</v>
      </c>
      <c r="O26" s="2" t="s">
        <v>2</v>
      </c>
      <c r="P26" s="2" t="s">
        <v>3</v>
      </c>
      <c r="Q26" s="2" t="s">
        <v>1</v>
      </c>
      <c r="R26" s="2" t="s">
        <v>2</v>
      </c>
      <c r="S26" s="2" t="s">
        <v>3</v>
      </c>
      <c r="T26" s="2" t="s">
        <v>1</v>
      </c>
      <c r="U26" s="2" t="s">
        <v>2</v>
      </c>
      <c r="V26" s="2" t="s">
        <v>3</v>
      </c>
      <c r="W26" s="2" t="s">
        <v>1</v>
      </c>
      <c r="X26" s="2" t="s">
        <v>2</v>
      </c>
      <c r="Y26" s="2" t="s">
        <v>3</v>
      </c>
      <c r="Z26" s="2" t="s">
        <v>1</v>
      </c>
      <c r="AA26" s="2" t="s">
        <v>2</v>
      </c>
      <c r="AB26" s="2" t="s">
        <v>3</v>
      </c>
      <c r="AC26" s="2" t="s">
        <v>1</v>
      </c>
      <c r="AD26" s="2" t="s">
        <v>2</v>
      </c>
      <c r="AE26" s="2" t="s">
        <v>3</v>
      </c>
      <c r="AF26" s="2" t="s">
        <v>1</v>
      </c>
      <c r="AG26" s="2" t="s">
        <v>2</v>
      </c>
      <c r="AH26" s="2" t="s">
        <v>3</v>
      </c>
      <c r="AI26" s="3" t="s">
        <v>1</v>
      </c>
      <c r="AJ26" s="3" t="s">
        <v>2</v>
      </c>
      <c r="AK26" s="3" t="s">
        <v>3</v>
      </c>
      <c r="AL26" s="3" t="s">
        <v>1</v>
      </c>
      <c r="AM26" s="3" t="s">
        <v>2</v>
      </c>
      <c r="AN26" s="3" t="s">
        <v>3</v>
      </c>
      <c r="AO26" s="3" t="s">
        <v>1</v>
      </c>
      <c r="AP26" s="3" t="s">
        <v>2</v>
      </c>
      <c r="AQ26" s="3" t="s">
        <v>3</v>
      </c>
      <c r="AR26" s="3" t="s">
        <v>1</v>
      </c>
      <c r="AS26" s="3" t="s">
        <v>2</v>
      </c>
      <c r="AT26" s="3" t="s">
        <v>3</v>
      </c>
      <c r="AU26" s="43" t="s">
        <v>1</v>
      </c>
      <c r="AV26" s="43" t="s">
        <v>2</v>
      </c>
      <c r="AW26" s="43" t="s">
        <v>3</v>
      </c>
    </row>
    <row r="27" spans="1:49" x14ac:dyDescent="0.25">
      <c r="A27" s="5" t="s">
        <v>17</v>
      </c>
      <c r="B27" s="26">
        <v>177792</v>
      </c>
      <c r="C27" s="26">
        <v>75635</v>
      </c>
      <c r="D27" s="26">
        <v>102157</v>
      </c>
      <c r="E27" s="26">
        <v>201352</v>
      </c>
      <c r="F27" s="26">
        <v>97485</v>
      </c>
      <c r="G27" s="26">
        <v>103867</v>
      </c>
      <c r="H27" s="26">
        <v>199396</v>
      </c>
      <c r="I27" s="26">
        <v>98817</v>
      </c>
      <c r="J27" s="26">
        <v>100579</v>
      </c>
      <c r="K27" s="26">
        <v>243675</v>
      </c>
      <c r="L27" s="26">
        <v>115909</v>
      </c>
      <c r="M27" s="26">
        <v>127766</v>
      </c>
      <c r="N27" s="26">
        <v>276783</v>
      </c>
      <c r="O27" s="26">
        <v>129820</v>
      </c>
      <c r="P27" s="26">
        <v>146963</v>
      </c>
      <c r="Q27" s="26">
        <v>307002</v>
      </c>
      <c r="R27" s="26">
        <v>136719</v>
      </c>
      <c r="S27" s="26">
        <v>170283</v>
      </c>
      <c r="T27" s="26">
        <v>289217</v>
      </c>
      <c r="U27" s="26">
        <v>127049</v>
      </c>
      <c r="V27" s="26">
        <v>162168</v>
      </c>
      <c r="W27" s="26">
        <v>278075</v>
      </c>
      <c r="X27" s="26">
        <v>116609</v>
      </c>
      <c r="Y27" s="26">
        <v>161466</v>
      </c>
      <c r="Z27" s="26">
        <v>260346</v>
      </c>
      <c r="AA27" s="26">
        <v>105760</v>
      </c>
      <c r="AB27" s="26">
        <v>154586</v>
      </c>
      <c r="AC27" s="7">
        <v>255444.08986244479</v>
      </c>
      <c r="AD27" s="7">
        <v>108684.23831133093</v>
      </c>
      <c r="AE27" s="7">
        <v>146759.85155111388</v>
      </c>
      <c r="AF27" s="7">
        <v>272197.58522000024</v>
      </c>
      <c r="AG27" s="7">
        <v>99034.335347000073</v>
      </c>
      <c r="AH27" s="7">
        <v>173163.24987300017</v>
      </c>
      <c r="AI27" s="7">
        <v>306471.26791572571</v>
      </c>
      <c r="AJ27" s="7">
        <v>113622.48349952698</v>
      </c>
      <c r="AK27" s="7">
        <v>192848.78441619873</v>
      </c>
      <c r="AL27" s="7">
        <v>273921.89471719088</v>
      </c>
      <c r="AM27" s="7">
        <v>107801.86743603917</v>
      </c>
      <c r="AN27" s="7">
        <v>166120.02728115171</v>
      </c>
      <c r="AO27" s="7">
        <v>362953.97065653029</v>
      </c>
      <c r="AP27" s="7">
        <v>111321.27821489102</v>
      </c>
      <c r="AQ27" s="7">
        <v>251632.69244163929</v>
      </c>
      <c r="AR27" s="7">
        <v>262026.40526284999</v>
      </c>
      <c r="AS27" s="7">
        <v>90352.329694275031</v>
      </c>
      <c r="AT27" s="7">
        <v>171674.07556857562</v>
      </c>
      <c r="AU27" s="46">
        <f>+SUM(AV27:AW27)</f>
        <v>270778.0900452857</v>
      </c>
      <c r="AV27" s="46">
        <v>95463.086993857461</v>
      </c>
      <c r="AW27" s="46">
        <v>175315.00305142824</v>
      </c>
    </row>
    <row r="28" spans="1:49" x14ac:dyDescent="0.25">
      <c r="A28" s="27" t="s">
        <v>4</v>
      </c>
      <c r="B28" s="28">
        <v>50565</v>
      </c>
      <c r="C28" s="28">
        <v>28289</v>
      </c>
      <c r="D28" s="28">
        <v>22276</v>
      </c>
      <c r="E28" s="28">
        <v>64684</v>
      </c>
      <c r="F28" s="28">
        <v>34898</v>
      </c>
      <c r="G28" s="28">
        <v>29786</v>
      </c>
      <c r="H28" s="28">
        <v>54456</v>
      </c>
      <c r="I28" s="28">
        <v>30768</v>
      </c>
      <c r="J28" s="28">
        <v>23688</v>
      </c>
      <c r="K28" s="28">
        <v>64290</v>
      </c>
      <c r="L28" s="28">
        <v>32630</v>
      </c>
      <c r="M28" s="28">
        <v>31660</v>
      </c>
      <c r="N28" s="28">
        <v>75033</v>
      </c>
      <c r="O28" s="28">
        <v>36172</v>
      </c>
      <c r="P28" s="28">
        <v>38861</v>
      </c>
      <c r="Q28" s="28">
        <v>84956</v>
      </c>
      <c r="R28" s="28">
        <v>45887</v>
      </c>
      <c r="S28" s="28">
        <v>39069</v>
      </c>
      <c r="T28" s="28">
        <v>78371</v>
      </c>
      <c r="U28" s="28">
        <v>39462</v>
      </c>
      <c r="V28" s="28">
        <v>38909</v>
      </c>
      <c r="W28" s="28">
        <v>61120</v>
      </c>
      <c r="X28" s="28">
        <v>31749</v>
      </c>
      <c r="Y28" s="28">
        <v>29371</v>
      </c>
      <c r="Z28" s="28">
        <v>57085</v>
      </c>
      <c r="AA28" s="28">
        <v>22715</v>
      </c>
      <c r="AB28" s="28">
        <v>34370</v>
      </c>
      <c r="AC28" s="29">
        <v>53534.644381723483</v>
      </c>
      <c r="AD28" s="30">
        <v>28400.503443537822</v>
      </c>
      <c r="AE28" s="29">
        <v>25134.140938185661</v>
      </c>
      <c r="AF28" s="29">
        <v>57691.008501999982</v>
      </c>
      <c r="AG28" s="30">
        <v>26782.478327000001</v>
      </c>
      <c r="AH28" s="29">
        <v>30908.530174999978</v>
      </c>
      <c r="AI28" s="29">
        <v>54148.575218200684</v>
      </c>
      <c r="AJ28" s="29">
        <v>24630.530727386475</v>
      </c>
      <c r="AK28" s="29">
        <v>29518.044490814209</v>
      </c>
      <c r="AL28" s="29">
        <v>51168.029946855881</v>
      </c>
      <c r="AM28" s="29">
        <v>18848.325587846604</v>
      </c>
      <c r="AN28" s="29">
        <v>32319.704359009273</v>
      </c>
      <c r="AO28" s="29">
        <v>65833.949901430795</v>
      </c>
      <c r="AP28" s="29">
        <v>21351.260693076099</v>
      </c>
      <c r="AQ28" s="29">
        <v>44482.689208354699</v>
      </c>
      <c r="AR28" s="29">
        <v>46784.757142375012</v>
      </c>
      <c r="AS28" s="29">
        <v>17413.417828900005</v>
      </c>
      <c r="AT28" s="29">
        <v>29371.339313475015</v>
      </c>
      <c r="AU28" s="44">
        <f t="shared" ref="AU28:AU31" si="0">+SUM(AV28:AW28)</f>
        <v>23439.644155215668</v>
      </c>
      <c r="AV28" s="44">
        <v>8519.8657766397264</v>
      </c>
      <c r="AW28" s="44">
        <v>14919.778378575942</v>
      </c>
    </row>
    <row r="29" spans="1:49" x14ac:dyDescent="0.25">
      <c r="A29" s="27" t="s">
        <v>5</v>
      </c>
      <c r="B29" s="28">
        <v>69391</v>
      </c>
      <c r="C29" s="28">
        <v>26794</v>
      </c>
      <c r="D29" s="28">
        <v>42597</v>
      </c>
      <c r="E29" s="28">
        <v>83969</v>
      </c>
      <c r="F29" s="28">
        <v>39078</v>
      </c>
      <c r="G29" s="28">
        <v>44891</v>
      </c>
      <c r="H29" s="28">
        <v>86326</v>
      </c>
      <c r="I29" s="28">
        <v>39877</v>
      </c>
      <c r="J29" s="28">
        <v>46449</v>
      </c>
      <c r="K29" s="28">
        <v>110036</v>
      </c>
      <c r="L29" s="28">
        <v>54382</v>
      </c>
      <c r="M29" s="28">
        <v>55654</v>
      </c>
      <c r="N29" s="28">
        <v>134763</v>
      </c>
      <c r="O29" s="28">
        <v>70384</v>
      </c>
      <c r="P29" s="28">
        <v>64379</v>
      </c>
      <c r="Q29" s="28">
        <v>146037</v>
      </c>
      <c r="R29" s="28">
        <v>63107</v>
      </c>
      <c r="S29" s="28">
        <v>82930</v>
      </c>
      <c r="T29" s="28">
        <v>128989</v>
      </c>
      <c r="U29" s="28">
        <v>56612</v>
      </c>
      <c r="V29" s="28">
        <v>72377</v>
      </c>
      <c r="W29" s="28">
        <v>131530</v>
      </c>
      <c r="X29" s="28">
        <v>60629</v>
      </c>
      <c r="Y29" s="28">
        <v>70901</v>
      </c>
      <c r="Z29" s="28">
        <v>132397</v>
      </c>
      <c r="AA29" s="28">
        <v>61009</v>
      </c>
      <c r="AB29" s="28">
        <v>71388</v>
      </c>
      <c r="AC29" s="29">
        <v>129764.83227947785</v>
      </c>
      <c r="AD29" s="30">
        <v>57152.952286645086</v>
      </c>
      <c r="AE29" s="29">
        <v>72611.879992832764</v>
      </c>
      <c r="AF29" s="29">
        <v>134643.99617500018</v>
      </c>
      <c r="AG29" s="30">
        <v>51142.498001000095</v>
      </c>
      <c r="AH29" s="29">
        <v>83501.49817400008</v>
      </c>
      <c r="AI29" s="29">
        <v>156155.28975296021</v>
      </c>
      <c r="AJ29" s="29">
        <v>61339.39772605896</v>
      </c>
      <c r="AK29" s="29">
        <v>94815.892026901245</v>
      </c>
      <c r="AL29" s="29">
        <v>139508.05825754575</v>
      </c>
      <c r="AM29" s="29">
        <v>63346.27226865018</v>
      </c>
      <c r="AN29" s="29">
        <v>76161.785988895557</v>
      </c>
      <c r="AO29" s="29">
        <v>179421.1731824241</v>
      </c>
      <c r="AP29" s="29">
        <v>62245.527882126102</v>
      </c>
      <c r="AQ29" s="29">
        <v>117175.645300298</v>
      </c>
      <c r="AR29" s="29">
        <v>132769.43907207507</v>
      </c>
      <c r="AS29" s="29">
        <v>53570.310552700023</v>
      </c>
      <c r="AT29" s="29">
        <v>79199.128519374994</v>
      </c>
      <c r="AU29" s="44">
        <f t="shared" si="0"/>
        <v>162802.93356079265</v>
      </c>
      <c r="AV29" s="44">
        <v>65984.967912810564</v>
      </c>
      <c r="AW29" s="44">
        <v>96817.96564798207</v>
      </c>
    </row>
    <row r="30" spans="1:49" x14ac:dyDescent="0.25">
      <c r="A30" s="27" t="s">
        <v>6</v>
      </c>
      <c r="B30" s="28">
        <v>53196</v>
      </c>
      <c r="C30" s="28">
        <v>19467</v>
      </c>
      <c r="D30" s="28">
        <v>33729</v>
      </c>
      <c r="E30" s="28">
        <v>46406</v>
      </c>
      <c r="F30" s="28">
        <v>19751</v>
      </c>
      <c r="G30" s="28">
        <v>26655</v>
      </c>
      <c r="H30" s="28">
        <v>52295</v>
      </c>
      <c r="I30" s="28">
        <v>24570</v>
      </c>
      <c r="J30" s="28">
        <v>27725</v>
      </c>
      <c r="K30" s="28">
        <v>62850</v>
      </c>
      <c r="L30" s="28">
        <v>25601</v>
      </c>
      <c r="M30" s="28">
        <v>37249</v>
      </c>
      <c r="N30" s="28">
        <v>61581</v>
      </c>
      <c r="O30" s="28">
        <v>20553</v>
      </c>
      <c r="P30" s="28">
        <v>41028</v>
      </c>
      <c r="Q30" s="28">
        <v>67118</v>
      </c>
      <c r="R30" s="28">
        <v>21546</v>
      </c>
      <c r="S30" s="28">
        <v>45572</v>
      </c>
      <c r="T30" s="28">
        <v>76736</v>
      </c>
      <c r="U30" s="28">
        <v>28578</v>
      </c>
      <c r="V30" s="28">
        <v>48158</v>
      </c>
      <c r="W30" s="28">
        <v>82605</v>
      </c>
      <c r="X30" s="28">
        <v>23102</v>
      </c>
      <c r="Y30" s="28">
        <v>59503</v>
      </c>
      <c r="Z30" s="28">
        <v>65682</v>
      </c>
      <c r="AA30" s="28">
        <v>19525</v>
      </c>
      <c r="AB30" s="28">
        <v>46157</v>
      </c>
      <c r="AC30" s="29">
        <v>70233.571443902329</v>
      </c>
      <c r="AD30" s="30">
        <v>21879.701337074046</v>
      </c>
      <c r="AE30" s="29">
        <v>48353.870106828275</v>
      </c>
      <c r="AF30" s="29">
        <v>77515.935677000089</v>
      </c>
      <c r="AG30" s="30">
        <v>20755.88859699999</v>
      </c>
      <c r="AH30" s="29">
        <v>56760.047080000099</v>
      </c>
      <c r="AI30" s="29">
        <v>93266.708059310913</v>
      </c>
      <c r="AJ30" s="29">
        <v>26786.279693603516</v>
      </c>
      <c r="AK30" s="29">
        <v>66480.428365707397</v>
      </c>
      <c r="AL30" s="29">
        <v>79921.359395805208</v>
      </c>
      <c r="AM30" s="29">
        <v>24874.298782995353</v>
      </c>
      <c r="AN30" s="29">
        <v>55047.060612809859</v>
      </c>
      <c r="AO30" s="29">
        <v>113905.9356600857</v>
      </c>
      <c r="AP30" s="29">
        <v>26956.9982027437</v>
      </c>
      <c r="AQ30" s="29">
        <v>86948.937457342006</v>
      </c>
      <c r="AR30" s="29">
        <v>80268.453483399979</v>
      </c>
      <c r="AS30" s="29">
        <v>18699.000735575009</v>
      </c>
      <c r="AT30" s="29">
        <v>61569.452747824973</v>
      </c>
      <c r="AU30" s="44">
        <f t="shared" si="0"/>
        <v>80568.013897185185</v>
      </c>
      <c r="AV30" s="44">
        <v>19596.333727144094</v>
      </c>
      <c r="AW30" s="44">
        <v>60971.680170041087</v>
      </c>
    </row>
    <row r="31" spans="1:49" x14ac:dyDescent="0.25">
      <c r="A31" s="31" t="s">
        <v>7</v>
      </c>
      <c r="B31" s="32">
        <v>4640</v>
      </c>
      <c r="C31" s="32">
        <v>1085</v>
      </c>
      <c r="D31" s="32">
        <v>3555</v>
      </c>
      <c r="E31" s="32">
        <v>6293</v>
      </c>
      <c r="F31" s="32">
        <v>3758</v>
      </c>
      <c r="G31" s="32">
        <v>2535</v>
      </c>
      <c r="H31" s="32">
        <v>6319</v>
      </c>
      <c r="I31" s="32">
        <v>3602</v>
      </c>
      <c r="J31" s="32">
        <v>2717</v>
      </c>
      <c r="K31" s="32">
        <v>6499</v>
      </c>
      <c r="L31" s="32">
        <v>3296</v>
      </c>
      <c r="M31" s="32">
        <v>3203</v>
      </c>
      <c r="N31" s="32">
        <v>5406</v>
      </c>
      <c r="O31" s="32">
        <v>2711</v>
      </c>
      <c r="P31" s="32">
        <v>2695</v>
      </c>
      <c r="Q31" s="32">
        <v>8891</v>
      </c>
      <c r="R31" s="32">
        <v>6179</v>
      </c>
      <c r="S31" s="32">
        <v>2712</v>
      </c>
      <c r="T31" s="32">
        <v>5121</v>
      </c>
      <c r="U31" s="32">
        <v>2397</v>
      </c>
      <c r="V31" s="32">
        <v>2724</v>
      </c>
      <c r="W31" s="32">
        <v>2820</v>
      </c>
      <c r="X31" s="32">
        <v>1129</v>
      </c>
      <c r="Y31" s="32">
        <v>1691</v>
      </c>
      <c r="Z31" s="32">
        <v>5182</v>
      </c>
      <c r="AA31" s="32">
        <v>2511</v>
      </c>
      <c r="AB31" s="32">
        <v>2671</v>
      </c>
      <c r="AC31" s="33">
        <v>1911.041757341151</v>
      </c>
      <c r="AD31" s="34">
        <v>1251.0812440739769</v>
      </c>
      <c r="AE31" s="33">
        <v>659.96051326717395</v>
      </c>
      <c r="AF31" s="33">
        <v>2346.6448660000001</v>
      </c>
      <c r="AG31" s="34">
        <v>353.47042199999999</v>
      </c>
      <c r="AH31" s="33">
        <v>1993.1744440000002</v>
      </c>
      <c r="AI31" s="33">
        <v>2900.6948852539063</v>
      </c>
      <c r="AJ31" s="33">
        <v>866.27535247802734</v>
      </c>
      <c r="AK31" s="33">
        <v>2034.4195327758789</v>
      </c>
      <c r="AL31" s="33">
        <v>3324.4471169840594</v>
      </c>
      <c r="AM31" s="33">
        <v>732.97079654704294</v>
      </c>
      <c r="AN31" s="33">
        <v>2591.4763204370165</v>
      </c>
      <c r="AO31" s="33">
        <v>3792.91191258974</v>
      </c>
      <c r="AP31" s="33">
        <v>767.49143694511997</v>
      </c>
      <c r="AQ31" s="33">
        <v>3025.4204756446202</v>
      </c>
      <c r="AR31" s="33">
        <v>2203.7555650000004</v>
      </c>
      <c r="AS31" s="33">
        <v>669.60057710000001</v>
      </c>
      <c r="AT31" s="33">
        <v>1534.1549878999999</v>
      </c>
      <c r="AU31" s="45">
        <f t="shared" si="0"/>
        <v>3967.4984320923782</v>
      </c>
      <c r="AV31" s="45">
        <v>1361.9195772633589</v>
      </c>
      <c r="AW31" s="45">
        <v>2605.5788548290193</v>
      </c>
    </row>
    <row r="32" spans="1:49" x14ac:dyDescent="0.25">
      <c r="A32" s="35" t="s">
        <v>18</v>
      </c>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36"/>
      <c r="AJ32" s="23"/>
      <c r="AK32" s="23"/>
      <c r="AL32" s="23"/>
      <c r="AM32" s="23"/>
      <c r="AN32" s="23"/>
      <c r="AO32" s="23"/>
      <c r="AP32" s="23"/>
      <c r="AQ32" s="23"/>
      <c r="AR32" s="23"/>
      <c r="AS32" s="23"/>
      <c r="AT32" s="23"/>
    </row>
    <row r="33" spans="1:49" x14ac:dyDescent="0.25">
      <c r="A33" s="35" t="s">
        <v>9</v>
      </c>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36"/>
      <c r="AJ33" s="23"/>
      <c r="AK33" s="23"/>
      <c r="AL33" s="23"/>
      <c r="AM33" s="23"/>
      <c r="AN33" s="23"/>
      <c r="AO33" s="23"/>
      <c r="AP33" s="23"/>
      <c r="AQ33" s="23"/>
      <c r="AR33" s="23"/>
      <c r="AS33" s="23"/>
      <c r="AT33" s="23"/>
    </row>
    <row r="34" spans="1:49" x14ac:dyDescent="0.25">
      <c r="A34" s="37" t="s">
        <v>10</v>
      </c>
      <c r="B34" s="23"/>
      <c r="C34" s="23"/>
      <c r="D34" s="23"/>
      <c r="E34" s="23"/>
      <c r="F34" s="23"/>
      <c r="G34" s="23"/>
      <c r="H34" s="23"/>
      <c r="I34" s="23"/>
      <c r="J34" s="23"/>
      <c r="K34" s="23"/>
      <c r="L34" s="23"/>
      <c r="M34" s="23"/>
      <c r="N34" s="23"/>
      <c r="O34" s="23"/>
      <c r="P34" s="23"/>
      <c r="Q34" s="23"/>
      <c r="R34" s="23"/>
      <c r="S34" s="23"/>
      <c r="T34" s="23"/>
      <c r="U34" s="23"/>
      <c r="V34" s="23"/>
      <c r="W34" s="23"/>
      <c r="X34" s="23"/>
      <c r="Y34" s="23"/>
      <c r="Z34" s="61"/>
      <c r="AA34" s="61"/>
      <c r="AB34" s="62"/>
      <c r="AC34" s="62"/>
      <c r="AD34" s="62"/>
      <c r="AE34" s="62"/>
      <c r="AF34" s="62"/>
      <c r="AG34" s="62"/>
      <c r="AH34" s="62"/>
      <c r="AI34" s="62"/>
      <c r="AJ34" s="68"/>
      <c r="AK34" s="39"/>
      <c r="AL34" s="38"/>
      <c r="AM34" s="38"/>
      <c r="AN34" s="38"/>
      <c r="AO34" s="40"/>
      <c r="AP34" s="23"/>
      <c r="AQ34" s="23"/>
      <c r="AR34" s="23"/>
      <c r="AS34" s="23"/>
      <c r="AT34" s="23"/>
    </row>
    <row r="35" spans="1:49" x14ac:dyDescent="0.25">
      <c r="A35" s="20" t="s">
        <v>11</v>
      </c>
      <c r="B35" s="23"/>
      <c r="C35" s="23"/>
      <c r="D35" s="23"/>
      <c r="E35" s="23"/>
      <c r="F35" s="41"/>
      <c r="G35" s="23"/>
      <c r="H35" s="41"/>
      <c r="I35" s="41"/>
      <c r="J35" s="23"/>
      <c r="K35" s="23"/>
      <c r="L35" s="41"/>
      <c r="M35" s="23"/>
      <c r="N35" s="41"/>
      <c r="O35" s="23"/>
      <c r="P35" s="23"/>
      <c r="Q35" s="23"/>
      <c r="R35" s="41"/>
      <c r="S35" s="23"/>
      <c r="T35" s="41"/>
      <c r="U35" s="23"/>
      <c r="V35" s="23"/>
      <c r="W35" s="23"/>
      <c r="X35" s="23"/>
      <c r="Y35" s="41"/>
      <c r="Z35" s="61"/>
      <c r="AA35" s="61"/>
      <c r="AB35" s="63"/>
      <c r="AC35" s="63"/>
      <c r="AD35" s="63"/>
      <c r="AE35" s="63"/>
      <c r="AF35" s="63"/>
      <c r="AG35" s="63"/>
      <c r="AH35" s="63"/>
      <c r="AI35" s="63"/>
      <c r="AJ35" s="60"/>
      <c r="AK35" s="39"/>
      <c r="AL35" s="38"/>
      <c r="AM35" s="39"/>
      <c r="AN35" s="38"/>
      <c r="AO35" s="40"/>
      <c r="AP35" s="23"/>
      <c r="AQ35" s="23"/>
      <c r="AR35" s="23"/>
      <c r="AS35" s="23"/>
      <c r="AT35" s="23"/>
    </row>
    <row r="36" spans="1:49" x14ac:dyDescent="0.25">
      <c r="A36" s="42" t="s">
        <v>19</v>
      </c>
      <c r="B36" s="19"/>
      <c r="C36" s="19"/>
      <c r="D36" s="19"/>
      <c r="E36" s="19"/>
      <c r="F36" s="23"/>
      <c r="G36" s="19"/>
      <c r="H36" s="23"/>
      <c r="I36" s="23"/>
      <c r="J36" s="19"/>
      <c r="K36" s="19"/>
      <c r="L36" s="23"/>
      <c r="M36" s="19"/>
      <c r="N36" s="23"/>
      <c r="O36" s="19"/>
      <c r="P36" s="19"/>
      <c r="Q36" s="19"/>
      <c r="R36" s="23"/>
      <c r="S36" s="19"/>
      <c r="T36" s="23"/>
      <c r="U36" s="19"/>
      <c r="V36" s="19"/>
      <c r="W36" s="23"/>
      <c r="X36" s="23"/>
      <c r="Y36" s="23"/>
      <c r="Z36" s="61"/>
      <c r="AA36" s="61"/>
      <c r="AB36" s="64"/>
      <c r="AC36" s="64"/>
      <c r="AD36" s="64"/>
      <c r="AE36" s="64"/>
      <c r="AF36" s="64"/>
      <c r="AG36" s="64"/>
      <c r="AH36" s="64"/>
      <c r="AI36" s="64"/>
      <c r="AJ36" s="60"/>
      <c r="AK36" s="23"/>
      <c r="AL36" s="23"/>
      <c r="AM36" s="23"/>
      <c r="AN36" s="23"/>
      <c r="AO36" s="23"/>
      <c r="AP36" s="23"/>
      <c r="AQ36" s="23"/>
      <c r="AR36" s="23"/>
      <c r="AS36" s="23"/>
      <c r="AT36" s="23"/>
    </row>
    <row r="37" spans="1:49" x14ac:dyDescent="0.25">
      <c r="A37" s="42" t="s">
        <v>20</v>
      </c>
      <c r="B37" s="19"/>
      <c r="C37" s="19"/>
      <c r="D37" s="19"/>
      <c r="E37" s="19"/>
      <c r="F37" s="23"/>
      <c r="G37" s="19"/>
      <c r="H37" s="23"/>
      <c r="I37" s="23"/>
      <c r="J37" s="19"/>
      <c r="K37" s="19"/>
      <c r="L37" s="23"/>
      <c r="M37" s="19"/>
      <c r="N37" s="23"/>
      <c r="O37" s="19"/>
      <c r="P37" s="19"/>
      <c r="Q37" s="19"/>
      <c r="R37" s="23"/>
      <c r="S37" s="19"/>
      <c r="T37" s="23"/>
      <c r="U37" s="19"/>
      <c r="V37" s="19"/>
      <c r="W37" s="23"/>
      <c r="X37" s="23"/>
      <c r="Y37" s="23"/>
      <c r="Z37" s="65"/>
      <c r="AA37" s="66"/>
      <c r="AB37" s="67"/>
      <c r="AC37" s="67"/>
      <c r="AD37" s="67"/>
      <c r="AE37" s="67"/>
      <c r="AF37" s="67"/>
      <c r="AG37" s="67"/>
      <c r="AH37" s="67"/>
      <c r="AI37" s="67"/>
      <c r="AJ37" s="60"/>
      <c r="AK37" s="23"/>
      <c r="AL37" s="23"/>
      <c r="AM37" s="23"/>
      <c r="AN37" s="23"/>
      <c r="AO37" s="23"/>
      <c r="AP37" s="23"/>
      <c r="AQ37" s="23"/>
      <c r="AR37" s="23"/>
      <c r="AS37" s="23"/>
      <c r="AT37" s="23"/>
    </row>
    <row r="38" spans="1:49" x14ac:dyDescent="0.25">
      <c r="A38" s="42" t="s">
        <v>21</v>
      </c>
      <c r="B38" s="23"/>
      <c r="C38" s="23"/>
      <c r="D38" s="23"/>
      <c r="E38" s="23"/>
      <c r="F38" s="23"/>
      <c r="G38" s="23"/>
      <c r="H38" s="23"/>
      <c r="I38" s="23"/>
      <c r="J38" s="23"/>
      <c r="K38" s="23"/>
      <c r="L38" s="23"/>
      <c r="M38" s="23"/>
      <c r="N38" s="23"/>
      <c r="O38" s="23"/>
      <c r="P38" s="23"/>
      <c r="Q38" s="23"/>
      <c r="R38" s="23"/>
      <c r="S38" s="23"/>
      <c r="T38" s="23"/>
      <c r="U38" s="23"/>
      <c r="V38" s="23"/>
      <c r="W38" s="23"/>
      <c r="X38" s="23"/>
      <c r="Y38" s="23"/>
      <c r="Z38" s="65"/>
      <c r="AA38" s="66"/>
      <c r="AB38" s="67"/>
      <c r="AC38" s="67"/>
      <c r="AD38" s="67"/>
      <c r="AE38" s="67"/>
      <c r="AF38" s="67"/>
      <c r="AG38" s="67"/>
      <c r="AH38" s="67"/>
      <c r="AI38" s="67"/>
      <c r="AJ38" s="60"/>
      <c r="AK38" s="23"/>
      <c r="AL38" s="23"/>
      <c r="AM38" s="23"/>
      <c r="AN38" s="23"/>
      <c r="AO38" s="23"/>
      <c r="AP38" s="23"/>
      <c r="AQ38" s="23"/>
      <c r="AR38" s="23"/>
      <c r="AS38" s="23"/>
      <c r="AT38" s="23"/>
    </row>
    <row r="39" spans="1:49" x14ac:dyDescent="0.25">
      <c r="A39" s="24" t="s">
        <v>15</v>
      </c>
      <c r="B39" s="23"/>
      <c r="C39" s="23"/>
      <c r="D39" s="23"/>
      <c r="E39" s="23"/>
      <c r="F39" s="23"/>
      <c r="G39" s="23"/>
      <c r="H39" s="23"/>
      <c r="I39" s="23"/>
      <c r="J39" s="23"/>
      <c r="K39" s="23"/>
      <c r="L39" s="23"/>
      <c r="M39" s="23"/>
      <c r="N39" s="23"/>
      <c r="O39" s="23"/>
      <c r="P39" s="23"/>
      <c r="Q39" s="23"/>
      <c r="R39" s="23"/>
      <c r="S39" s="23"/>
      <c r="T39" s="23"/>
      <c r="U39" s="23"/>
      <c r="V39" s="23"/>
      <c r="W39" s="23"/>
      <c r="X39" s="23"/>
      <c r="Y39" s="23"/>
      <c r="Z39" s="65"/>
      <c r="AA39" s="66"/>
      <c r="AB39" s="67"/>
      <c r="AC39" s="67"/>
      <c r="AD39" s="67"/>
      <c r="AE39" s="67"/>
      <c r="AF39" s="67"/>
      <c r="AG39" s="67"/>
      <c r="AH39" s="67"/>
      <c r="AI39" s="67"/>
      <c r="AJ39" s="60"/>
      <c r="AK39" s="23"/>
      <c r="AL39" s="23"/>
      <c r="AM39" s="23"/>
      <c r="AN39" s="23"/>
      <c r="AO39" s="23"/>
      <c r="AP39" s="23"/>
      <c r="AQ39" s="23"/>
      <c r="AR39" s="23"/>
      <c r="AS39" s="23"/>
      <c r="AT39" s="23"/>
    </row>
    <row r="40" spans="1:49" x14ac:dyDescent="0.25">
      <c r="A40" s="25" t="s">
        <v>22</v>
      </c>
      <c r="B40" s="23"/>
      <c r="C40" s="23"/>
      <c r="D40" s="23"/>
      <c r="E40" s="23"/>
      <c r="F40" s="23"/>
      <c r="G40" s="23"/>
      <c r="H40" s="23"/>
      <c r="I40" s="23"/>
      <c r="J40" s="23"/>
      <c r="K40" s="23"/>
      <c r="L40" s="23"/>
      <c r="M40" s="23"/>
      <c r="N40" s="23"/>
      <c r="O40" s="23"/>
      <c r="P40" s="23"/>
      <c r="Q40" s="23"/>
      <c r="R40" s="23"/>
      <c r="S40" s="23"/>
      <c r="T40" s="23"/>
      <c r="U40" s="23"/>
      <c r="V40" s="23"/>
      <c r="W40" s="23"/>
      <c r="X40" s="23"/>
      <c r="Y40" s="23"/>
      <c r="Z40" s="65"/>
      <c r="AA40" s="66"/>
      <c r="AB40" s="67"/>
      <c r="AC40" s="67"/>
      <c r="AD40" s="67"/>
      <c r="AE40" s="67"/>
      <c r="AF40" s="67"/>
      <c r="AG40" s="67"/>
      <c r="AH40" s="67"/>
      <c r="AI40" s="67"/>
      <c r="AJ40" s="60"/>
      <c r="AK40" s="23"/>
      <c r="AL40" s="23"/>
      <c r="AM40" s="23"/>
      <c r="AN40" s="23"/>
      <c r="AO40" s="23"/>
      <c r="AP40" s="23"/>
      <c r="AQ40" s="23"/>
      <c r="AR40" s="23"/>
      <c r="AS40" s="23"/>
      <c r="AT40" s="23"/>
    </row>
    <row r="41" spans="1:49" x14ac:dyDescent="0.25">
      <c r="Z41" s="65"/>
      <c r="AA41" s="66"/>
      <c r="AB41" s="67"/>
      <c r="AC41" s="67"/>
      <c r="AD41" s="67"/>
      <c r="AE41" s="67"/>
      <c r="AF41" s="67"/>
      <c r="AG41" s="67"/>
      <c r="AH41" s="67"/>
      <c r="AI41" s="67"/>
      <c r="AJ41" s="68"/>
    </row>
    <row r="43" spans="1:49" x14ac:dyDescent="0.25">
      <c r="A43" s="47" t="s">
        <v>25</v>
      </c>
      <c r="B43" s="48"/>
      <c r="C43" s="48"/>
      <c r="D43" s="48"/>
      <c r="E43" s="48"/>
      <c r="F43" s="48"/>
      <c r="G43" s="48"/>
      <c r="H43" s="48"/>
    </row>
    <row r="45" spans="1:49" x14ac:dyDescent="0.25">
      <c r="A45" s="58" t="s">
        <v>0</v>
      </c>
      <c r="B45" s="56">
        <v>2008</v>
      </c>
      <c r="C45" s="56"/>
      <c r="D45" s="56"/>
      <c r="E45" s="56">
        <v>2009</v>
      </c>
      <c r="F45" s="56"/>
      <c r="G45" s="56"/>
      <c r="H45" s="56">
        <v>2010</v>
      </c>
      <c r="I45" s="56"/>
      <c r="J45" s="56"/>
      <c r="K45" s="56">
        <v>2011</v>
      </c>
      <c r="L45" s="56"/>
      <c r="M45" s="56"/>
      <c r="N45" s="56">
        <v>2012</v>
      </c>
      <c r="O45" s="56"/>
      <c r="P45" s="56"/>
      <c r="Q45" s="56">
        <v>2013</v>
      </c>
      <c r="R45" s="56"/>
      <c r="S45" s="56"/>
      <c r="T45" s="56">
        <v>2014</v>
      </c>
      <c r="U45" s="56"/>
      <c r="V45" s="56"/>
      <c r="W45" s="56">
        <v>2015</v>
      </c>
      <c r="X45" s="56"/>
      <c r="Y45" s="56"/>
      <c r="Z45" s="56">
        <v>2016</v>
      </c>
      <c r="AA45" s="56"/>
      <c r="AB45" s="56"/>
      <c r="AC45" s="56">
        <v>2017</v>
      </c>
      <c r="AD45" s="56"/>
      <c r="AE45" s="56"/>
      <c r="AF45" s="56">
        <v>2018</v>
      </c>
      <c r="AG45" s="56"/>
      <c r="AH45" s="56"/>
      <c r="AI45" s="56">
        <v>2019</v>
      </c>
      <c r="AJ45" s="56"/>
      <c r="AK45" s="56"/>
      <c r="AL45" s="56">
        <v>2020</v>
      </c>
      <c r="AM45" s="56"/>
      <c r="AN45" s="56"/>
      <c r="AO45" s="56">
        <v>2021</v>
      </c>
      <c r="AP45" s="56"/>
      <c r="AQ45" s="56"/>
      <c r="AR45" s="56">
        <v>2022</v>
      </c>
      <c r="AS45" s="56"/>
      <c r="AT45" s="56"/>
      <c r="AU45" s="56">
        <v>2023</v>
      </c>
      <c r="AV45" s="56"/>
      <c r="AW45" s="56"/>
    </row>
    <row r="46" spans="1:49" x14ac:dyDescent="0.25">
      <c r="A46" s="59"/>
      <c r="B46" s="4" t="s">
        <v>1</v>
      </c>
      <c r="C46" s="4" t="s">
        <v>2</v>
      </c>
      <c r="D46" s="4" t="s">
        <v>3</v>
      </c>
      <c r="E46" s="4" t="s">
        <v>1</v>
      </c>
      <c r="F46" s="4" t="s">
        <v>2</v>
      </c>
      <c r="G46" s="4" t="s">
        <v>3</v>
      </c>
      <c r="H46" s="4" t="s">
        <v>1</v>
      </c>
      <c r="I46" s="4" t="s">
        <v>2</v>
      </c>
      <c r="J46" s="4" t="s">
        <v>3</v>
      </c>
      <c r="K46" s="4" t="s">
        <v>1</v>
      </c>
      <c r="L46" s="4" t="s">
        <v>2</v>
      </c>
      <c r="M46" s="4" t="s">
        <v>3</v>
      </c>
      <c r="N46" s="4" t="s">
        <v>1</v>
      </c>
      <c r="O46" s="4" t="s">
        <v>2</v>
      </c>
      <c r="P46" s="4" t="s">
        <v>3</v>
      </c>
      <c r="Q46" s="4" t="s">
        <v>1</v>
      </c>
      <c r="R46" s="4" t="s">
        <v>2</v>
      </c>
      <c r="S46" s="4" t="s">
        <v>3</v>
      </c>
      <c r="T46" s="4" t="s">
        <v>1</v>
      </c>
      <c r="U46" s="4" t="s">
        <v>2</v>
      </c>
      <c r="V46" s="4" t="s">
        <v>3</v>
      </c>
      <c r="W46" s="4" t="s">
        <v>1</v>
      </c>
      <c r="X46" s="4" t="s">
        <v>2</v>
      </c>
      <c r="Y46" s="4" t="s">
        <v>3</v>
      </c>
      <c r="Z46" s="4" t="s">
        <v>1</v>
      </c>
      <c r="AA46" s="4" t="s">
        <v>2</v>
      </c>
      <c r="AB46" s="4" t="s">
        <v>3</v>
      </c>
      <c r="AC46" s="4" t="s">
        <v>1</v>
      </c>
      <c r="AD46" s="4" t="s">
        <v>2</v>
      </c>
      <c r="AE46" s="4" t="s">
        <v>3</v>
      </c>
      <c r="AF46" s="4" t="s">
        <v>1</v>
      </c>
      <c r="AG46" s="4" t="s">
        <v>2</v>
      </c>
      <c r="AH46" s="4" t="s">
        <v>3</v>
      </c>
      <c r="AI46" s="4" t="s">
        <v>1</v>
      </c>
      <c r="AJ46" s="4" t="s">
        <v>2</v>
      </c>
      <c r="AK46" s="4" t="s">
        <v>3</v>
      </c>
      <c r="AL46" s="4" t="s">
        <v>1</v>
      </c>
      <c r="AM46" s="4" t="s">
        <v>2</v>
      </c>
      <c r="AN46" s="4" t="s">
        <v>3</v>
      </c>
      <c r="AO46" s="4" t="s">
        <v>1</v>
      </c>
      <c r="AP46" s="4" t="s">
        <v>2</v>
      </c>
      <c r="AQ46" s="4" t="s">
        <v>3</v>
      </c>
      <c r="AR46" s="4" t="s">
        <v>1</v>
      </c>
      <c r="AS46" s="4" t="s">
        <v>2</v>
      </c>
      <c r="AT46" s="4" t="s">
        <v>3</v>
      </c>
      <c r="AU46" s="4" t="s">
        <v>1</v>
      </c>
      <c r="AV46" s="4" t="s">
        <v>2</v>
      </c>
      <c r="AW46" s="4" t="s">
        <v>3</v>
      </c>
    </row>
    <row r="47" spans="1:49" x14ac:dyDescent="0.25">
      <c r="A47" s="5" t="s">
        <v>1</v>
      </c>
      <c r="B47" s="51">
        <f>+B27/B7*100</f>
        <v>4.7641530921495123</v>
      </c>
      <c r="C47" s="51">
        <f t="shared" ref="C47:AW51" si="1">+C27/C7*100</f>
        <v>3.224325400445569</v>
      </c>
      <c r="D47" s="51">
        <f t="shared" si="1"/>
        <v>7.3700606301962042</v>
      </c>
      <c r="E47" s="51">
        <f t="shared" si="1"/>
        <v>5.4659622020320091</v>
      </c>
      <c r="F47" s="51">
        <f t="shared" si="1"/>
        <v>4.1186297175072504</v>
      </c>
      <c r="G47" s="51">
        <f t="shared" si="1"/>
        <v>7.8877442920987377</v>
      </c>
      <c r="H47" s="51">
        <f t="shared" si="1"/>
        <v>5.2128528419245175</v>
      </c>
      <c r="I47" s="51">
        <f t="shared" si="1"/>
        <v>4.1237117704205462</v>
      </c>
      <c r="J47" s="51">
        <f t="shared" si="1"/>
        <v>7.0395416483525706</v>
      </c>
      <c r="K47" s="51">
        <f t="shared" si="1"/>
        <v>6.0865979196037037</v>
      </c>
      <c r="L47" s="51">
        <f t="shared" si="1"/>
        <v>4.6866628901323688</v>
      </c>
      <c r="M47" s="51">
        <f t="shared" si="1"/>
        <v>8.3490764235271371</v>
      </c>
      <c r="N47" s="51">
        <f t="shared" si="1"/>
        <v>6.7218337744807677</v>
      </c>
      <c r="O47" s="51">
        <f t="shared" si="1"/>
        <v>5.148277694497982</v>
      </c>
      <c r="P47" s="51">
        <f t="shared" si="1"/>
        <v>9.2079137822037005</v>
      </c>
      <c r="Q47" s="51">
        <f t="shared" si="1"/>
        <v>7.3503589202369142</v>
      </c>
      <c r="R47" s="51">
        <f t="shared" si="1"/>
        <v>5.3437483510749528</v>
      </c>
      <c r="S47" s="51">
        <f t="shared" si="1"/>
        <v>10.522929979996404</v>
      </c>
      <c r="T47" s="51">
        <f t="shared" si="1"/>
        <v>6.7188110540711694</v>
      </c>
      <c r="U47" s="51">
        <f t="shared" si="1"/>
        <v>4.8301231738626118</v>
      </c>
      <c r="V47" s="51">
        <f t="shared" si="1"/>
        <v>9.686072299116196</v>
      </c>
      <c r="W47" s="51">
        <f t="shared" si="1"/>
        <v>6.3093884017070678</v>
      </c>
      <c r="X47" s="51">
        <f t="shared" si="1"/>
        <v>4.3743050793541229</v>
      </c>
      <c r="Y47" s="51">
        <f t="shared" si="1"/>
        <v>9.2714014937277103</v>
      </c>
      <c r="Z47" s="51">
        <f t="shared" si="1"/>
        <v>5.7835272571930876</v>
      </c>
      <c r="AA47" s="51">
        <f t="shared" si="1"/>
        <v>3.9125405136245273</v>
      </c>
      <c r="AB47" s="51">
        <f t="shared" si="1"/>
        <v>8.5957231014576241</v>
      </c>
      <c r="AC47" s="51">
        <f t="shared" si="1"/>
        <v>5.5075134152384919</v>
      </c>
      <c r="AD47" s="51">
        <f t="shared" si="1"/>
        <v>3.9506370757749361</v>
      </c>
      <c r="AE47" s="51">
        <f t="shared" si="1"/>
        <v>7.7772270284409544</v>
      </c>
      <c r="AF47" s="51">
        <f t="shared" si="1"/>
        <v>5.6572843062665088</v>
      </c>
      <c r="AG47" s="51">
        <f t="shared" si="1"/>
        <v>3.479493262257948</v>
      </c>
      <c r="AH47" s="51">
        <f t="shared" si="1"/>
        <v>8.8113724947240879</v>
      </c>
      <c r="AI47" s="51">
        <f t="shared" si="1"/>
        <v>6.1667475870347506</v>
      </c>
      <c r="AJ47" s="51">
        <f t="shared" si="1"/>
        <v>3.9382251499137308</v>
      </c>
      <c r="AK47" s="51">
        <f t="shared" si="1"/>
        <v>9.2510277994386492</v>
      </c>
      <c r="AL47" s="51">
        <f t="shared" si="1"/>
        <v>5.8723857155975345</v>
      </c>
      <c r="AM47" s="51">
        <f t="shared" si="1"/>
        <v>3.9277820707520181</v>
      </c>
      <c r="AN47" s="51">
        <f t="shared" si="1"/>
        <v>8.6521884002335288</v>
      </c>
      <c r="AO47" s="51">
        <f t="shared" si="1"/>
        <v>7.3777145384518183</v>
      </c>
      <c r="AP47" s="51">
        <f t="shared" si="1"/>
        <v>3.9258359220756267</v>
      </c>
      <c r="AQ47" s="51">
        <f t="shared" si="1"/>
        <v>12.074551746918379</v>
      </c>
      <c r="AR47" s="51">
        <f t="shared" si="1"/>
        <v>5.2942227028269659</v>
      </c>
      <c r="AS47" s="51">
        <f t="shared" si="1"/>
        <v>3.1599304539179975</v>
      </c>
      <c r="AT47" s="51">
        <f t="shared" si="1"/>
        <v>8.2141666020829902</v>
      </c>
      <c r="AU47" s="51">
        <f t="shared" si="1"/>
        <v>5.3030449844846892</v>
      </c>
      <c r="AV47" s="51">
        <f t="shared" si="1"/>
        <v>3.2722677905764135</v>
      </c>
      <c r="AW47" s="51">
        <f t="shared" si="1"/>
        <v>8.0098240277436776</v>
      </c>
    </row>
    <row r="48" spans="1:49" x14ac:dyDescent="0.25">
      <c r="A48" s="10" t="s">
        <v>4</v>
      </c>
      <c r="B48" s="49">
        <f t="shared" ref="B48:Q51" si="2">+B28/B8*100</f>
        <v>3.3531789714928393</v>
      </c>
      <c r="C48" s="49">
        <f t="shared" si="2"/>
        <v>2.6668212704661491</v>
      </c>
      <c r="D48" s="49">
        <f t="shared" si="2"/>
        <v>4.981261013068095</v>
      </c>
      <c r="E48" s="49">
        <f t="shared" si="2"/>
        <v>4.3641594317497931</v>
      </c>
      <c r="F48" s="49">
        <f t="shared" si="2"/>
        <v>3.2907181343104845</v>
      </c>
      <c r="G48" s="49">
        <f t="shared" si="2"/>
        <v>7.0638846859836928</v>
      </c>
      <c r="H48" s="49">
        <f t="shared" si="2"/>
        <v>3.663772078606669</v>
      </c>
      <c r="I48" s="49">
        <f t="shared" si="2"/>
        <v>2.9213574893492176</v>
      </c>
      <c r="J48" s="49">
        <f t="shared" si="2"/>
        <v>5.4690530282041339</v>
      </c>
      <c r="K48" s="49">
        <f t="shared" si="2"/>
        <v>4.2059578187375459</v>
      </c>
      <c r="L48" s="49">
        <f t="shared" si="2"/>
        <v>3.0579348865105995</v>
      </c>
      <c r="M48" s="49">
        <f t="shared" si="2"/>
        <v>6.8604464707488422</v>
      </c>
      <c r="N48" s="49">
        <f t="shared" si="2"/>
        <v>4.9091712056528776</v>
      </c>
      <c r="O48" s="49">
        <f t="shared" si="2"/>
        <v>3.3637733182063347</v>
      </c>
      <c r="P48" s="49">
        <f t="shared" si="2"/>
        <v>8.576977829767042</v>
      </c>
      <c r="Q48" s="49">
        <f t="shared" si="2"/>
        <v>5.5921648081190263</v>
      </c>
      <c r="R48" s="49">
        <f t="shared" si="1"/>
        <v>4.3485265311576331</v>
      </c>
      <c r="S48" s="49">
        <f t="shared" si="1"/>
        <v>8.4206601345788261</v>
      </c>
      <c r="T48" s="49">
        <f t="shared" si="1"/>
        <v>5.0744813243081195</v>
      </c>
      <c r="U48" s="49">
        <f t="shared" si="1"/>
        <v>3.6884820693335922</v>
      </c>
      <c r="V48" s="49">
        <f t="shared" si="1"/>
        <v>8.1992569693368136</v>
      </c>
      <c r="W48" s="49">
        <f t="shared" si="1"/>
        <v>3.9732791774688025</v>
      </c>
      <c r="X48" s="49">
        <f t="shared" si="1"/>
        <v>2.9667332294866129</v>
      </c>
      <c r="Y48" s="49">
        <f t="shared" si="1"/>
        <v>6.2743933571027259</v>
      </c>
      <c r="Z48" s="49">
        <f t="shared" si="1"/>
        <v>3.8011838039005998</v>
      </c>
      <c r="AA48" s="49">
        <f t="shared" si="1"/>
        <v>2.2069275080421935</v>
      </c>
      <c r="AB48" s="49">
        <f t="shared" si="1"/>
        <v>7.2739201286745256</v>
      </c>
      <c r="AC48" s="49">
        <f t="shared" si="1"/>
        <v>3.2037469984592155</v>
      </c>
      <c r="AD48" s="49">
        <f t="shared" si="1"/>
        <v>2.4754855826037305</v>
      </c>
      <c r="AE48" s="49">
        <f t="shared" si="1"/>
        <v>4.7990554193251231</v>
      </c>
      <c r="AF48" s="49">
        <f t="shared" si="1"/>
        <v>3.4589377584983594</v>
      </c>
      <c r="AG48" s="49">
        <f t="shared" si="1"/>
        <v>2.3617598058256357</v>
      </c>
      <c r="AH48" s="49">
        <f t="shared" si="1"/>
        <v>5.7894470625664693</v>
      </c>
      <c r="AI48" s="49">
        <f t="shared" si="1"/>
        <v>3.3388150963346379</v>
      </c>
      <c r="AJ48" s="49">
        <f t="shared" si="1"/>
        <v>2.2441625866051451</v>
      </c>
      <c r="AK48" s="49">
        <f t="shared" si="1"/>
        <v>5.6305018259504616</v>
      </c>
      <c r="AL48" s="49">
        <f t="shared" si="1"/>
        <v>3.3108008568721257</v>
      </c>
      <c r="AM48" s="49">
        <f t="shared" si="1"/>
        <v>1.7874792869027871</v>
      </c>
      <c r="AN48" s="49">
        <f t="shared" si="1"/>
        <v>6.5821027809250197</v>
      </c>
      <c r="AO48" s="49">
        <f t="shared" si="1"/>
        <v>4.3263564578598732</v>
      </c>
      <c r="AP48" s="49">
        <f t="shared" si="1"/>
        <v>2.0267035115502083</v>
      </c>
      <c r="AQ48" s="49">
        <f t="shared" si="1"/>
        <v>9.5008285401378689</v>
      </c>
      <c r="AR48" s="49">
        <f t="shared" si="1"/>
        <v>3.1877375968095691</v>
      </c>
      <c r="AS48" s="49">
        <f t="shared" si="1"/>
        <v>1.7176266170497223</v>
      </c>
      <c r="AT48" s="49">
        <f t="shared" si="1"/>
        <v>6.4717281046853463</v>
      </c>
      <c r="AU48" s="49">
        <f t="shared" si="1"/>
        <v>2.7618828356164085</v>
      </c>
      <c r="AV48" s="49">
        <f t="shared" si="1"/>
        <v>1.4591465833856905</v>
      </c>
      <c r="AW48" s="49">
        <f t="shared" si="1"/>
        <v>5.634575420871375</v>
      </c>
    </row>
    <row r="49" spans="1:49" x14ac:dyDescent="0.25">
      <c r="A49" s="10" t="s">
        <v>5</v>
      </c>
      <c r="B49" s="49">
        <f t="shared" si="2"/>
        <v>6.0935793093516084</v>
      </c>
      <c r="C49" s="49">
        <f t="shared" si="2"/>
        <v>3.8144671861008415</v>
      </c>
      <c r="D49" s="49">
        <f t="shared" si="2"/>
        <v>9.7626769036841807</v>
      </c>
      <c r="E49" s="49">
        <f t="shared" si="2"/>
        <v>7.3823444080075253</v>
      </c>
      <c r="F49" s="49">
        <f t="shared" si="2"/>
        <v>5.4420044535365788</v>
      </c>
      <c r="G49" s="49">
        <f t="shared" si="2"/>
        <v>10.704925968584639</v>
      </c>
      <c r="H49" s="49">
        <f t="shared" si="2"/>
        <v>7.0670330920787112</v>
      </c>
      <c r="I49" s="49">
        <f t="shared" si="2"/>
        <v>5.2508703827577312</v>
      </c>
      <c r="J49" s="49">
        <f t="shared" si="2"/>
        <v>10.051829169326654</v>
      </c>
      <c r="K49" s="49">
        <f t="shared" si="2"/>
        <v>8.1413888956711595</v>
      </c>
      <c r="L49" s="49">
        <f t="shared" si="2"/>
        <v>6.5603236854200411</v>
      </c>
      <c r="M49" s="49">
        <f t="shared" si="2"/>
        <v>10.64924130804998</v>
      </c>
      <c r="N49" s="49">
        <f t="shared" si="2"/>
        <v>9.6916936353829559</v>
      </c>
      <c r="O49" s="49">
        <f t="shared" si="2"/>
        <v>8.3188056018144785</v>
      </c>
      <c r="P49" s="49">
        <f t="shared" si="2"/>
        <v>11.825310377890478</v>
      </c>
      <c r="Q49" s="49">
        <f t="shared" si="2"/>
        <v>10.299541998084488</v>
      </c>
      <c r="R49" s="49">
        <f t="shared" si="1"/>
        <v>7.271405345676067</v>
      </c>
      <c r="S49" s="49">
        <f t="shared" si="1"/>
        <v>15.077660953530698</v>
      </c>
      <c r="T49" s="49">
        <f t="shared" si="1"/>
        <v>8.3703542194725333</v>
      </c>
      <c r="U49" s="49">
        <f t="shared" si="1"/>
        <v>5.9757642290153692</v>
      </c>
      <c r="V49" s="49">
        <f t="shared" si="1"/>
        <v>12.191617452355045</v>
      </c>
      <c r="W49" s="49">
        <f t="shared" si="1"/>
        <v>8.5059738412041455</v>
      </c>
      <c r="X49" s="49">
        <f t="shared" si="1"/>
        <v>6.4113776070774824</v>
      </c>
      <c r="Y49" s="49">
        <f t="shared" si="1"/>
        <v>11.803495383549922</v>
      </c>
      <c r="Z49" s="49">
        <f t="shared" si="1"/>
        <v>8.0627274925140995</v>
      </c>
      <c r="AA49" s="49">
        <f t="shared" si="1"/>
        <v>5.9960883752014782</v>
      </c>
      <c r="AB49" s="49">
        <f t="shared" si="1"/>
        <v>11.42926672291537</v>
      </c>
      <c r="AC49" s="49">
        <f t="shared" si="1"/>
        <v>7.6018343241132404</v>
      </c>
      <c r="AD49" s="49">
        <f t="shared" si="1"/>
        <v>5.5029315954639593</v>
      </c>
      <c r="AE49" s="49">
        <f t="shared" si="1"/>
        <v>10.863065485314486</v>
      </c>
      <c r="AF49" s="49">
        <f t="shared" si="1"/>
        <v>7.4213207112511848</v>
      </c>
      <c r="AG49" s="49">
        <f t="shared" si="1"/>
        <v>4.680354560046176</v>
      </c>
      <c r="AH49" s="49">
        <f t="shared" si="1"/>
        <v>11.572027336714472</v>
      </c>
      <c r="AI49" s="49">
        <f t="shared" si="1"/>
        <v>8.0778039776427786</v>
      </c>
      <c r="AJ49" s="49">
        <f t="shared" si="1"/>
        <v>5.3348272954610865</v>
      </c>
      <c r="AK49" s="49">
        <f t="shared" si="1"/>
        <v>12.103918360469446</v>
      </c>
      <c r="AL49" s="49">
        <f t="shared" si="1"/>
        <v>7.6991542047396315</v>
      </c>
      <c r="AM49" s="49">
        <f t="shared" si="1"/>
        <v>5.7808189870834372</v>
      </c>
      <c r="AN49" s="49">
        <f t="shared" si="1"/>
        <v>10.634284148906586</v>
      </c>
      <c r="AO49" s="49">
        <f t="shared" si="1"/>
        <v>8.9816525182665004</v>
      </c>
      <c r="AP49" s="49">
        <f t="shared" si="1"/>
        <v>5.2746871298662885</v>
      </c>
      <c r="AQ49" s="49">
        <f t="shared" si="1"/>
        <v>14.332342822162261</v>
      </c>
      <c r="AR49" s="49">
        <f t="shared" si="1"/>
        <v>6.4277713701267931</v>
      </c>
      <c r="AS49" s="49">
        <f t="shared" si="1"/>
        <v>4.3626796264922589</v>
      </c>
      <c r="AT49" s="49">
        <f t="shared" si="1"/>
        <v>9.4550625559620016</v>
      </c>
      <c r="AU49" s="49">
        <f t="shared" si="1"/>
        <v>5.791745996365667</v>
      </c>
      <c r="AV49" s="49">
        <f t="shared" si="1"/>
        <v>3.8750736364143181</v>
      </c>
      <c r="AW49" s="49">
        <f t="shared" si="1"/>
        <v>8.7369647868343865</v>
      </c>
    </row>
    <row r="50" spans="1:49" x14ac:dyDescent="0.25">
      <c r="A50" s="10" t="s">
        <v>6</v>
      </c>
      <c r="B50" s="49">
        <f t="shared" si="2"/>
        <v>6.5756310051953868</v>
      </c>
      <c r="C50" s="49">
        <f t="shared" si="2"/>
        <v>5.1198093780327119</v>
      </c>
      <c r="D50" s="49">
        <f t="shared" si="2"/>
        <v>7.8666753739871904</v>
      </c>
      <c r="E50" s="49">
        <f t="shared" si="2"/>
        <v>5.7109524120116317</v>
      </c>
      <c r="F50" s="49">
        <f t="shared" si="2"/>
        <v>4.9414684550123971</v>
      </c>
      <c r="G50" s="49">
        <f t="shared" si="2"/>
        <v>6.4558709552412328</v>
      </c>
      <c r="H50" s="49">
        <f t="shared" si="2"/>
        <v>6.0211555045876848</v>
      </c>
      <c r="I50" s="49">
        <f t="shared" si="2"/>
        <v>6.1583886426981618</v>
      </c>
      <c r="J50" s="49">
        <f t="shared" si="2"/>
        <v>5.9045517758378709</v>
      </c>
      <c r="K50" s="49">
        <f t="shared" si="2"/>
        <v>7.1550953728106386</v>
      </c>
      <c r="L50" s="49">
        <f t="shared" si="2"/>
        <v>6.4292620449779623</v>
      </c>
      <c r="M50" s="49">
        <f t="shared" si="2"/>
        <v>7.7569762598917125</v>
      </c>
      <c r="N50" s="49">
        <f t="shared" si="2"/>
        <v>6.3401510986465359</v>
      </c>
      <c r="O50" s="49">
        <f t="shared" si="2"/>
        <v>4.7204977503393444</v>
      </c>
      <c r="P50" s="49">
        <f t="shared" si="2"/>
        <v>7.6560916760436433</v>
      </c>
      <c r="Q50" s="49">
        <f t="shared" si="2"/>
        <v>6.6336030868126521</v>
      </c>
      <c r="R50" s="49">
        <f t="shared" si="1"/>
        <v>4.6364798388658635</v>
      </c>
      <c r="S50" s="49">
        <f t="shared" si="1"/>
        <v>8.3300126854840766</v>
      </c>
      <c r="T50" s="49">
        <f t="shared" si="1"/>
        <v>7.6870677426851843</v>
      </c>
      <c r="U50" s="49">
        <f t="shared" si="1"/>
        <v>6.4059141170853513</v>
      </c>
      <c r="V50" s="49">
        <f t="shared" si="1"/>
        <v>8.7222370134515668</v>
      </c>
      <c r="W50" s="49">
        <f t="shared" si="1"/>
        <v>7.4487098100603788</v>
      </c>
      <c r="X50" s="49">
        <f t="shared" si="1"/>
        <v>4.6609502673257337</v>
      </c>
      <c r="Y50" s="49">
        <f t="shared" si="1"/>
        <v>9.7015655417765849</v>
      </c>
      <c r="Z50" s="49">
        <f t="shared" si="1"/>
        <v>5.7863077996490269</v>
      </c>
      <c r="AA50" s="49">
        <f t="shared" si="1"/>
        <v>3.986825608794907</v>
      </c>
      <c r="AB50" s="49">
        <f t="shared" si="1"/>
        <v>7.1517996870109544</v>
      </c>
      <c r="AC50" s="49">
        <f t="shared" si="1"/>
        <v>6.5662539424411364</v>
      </c>
      <c r="AD50" s="49">
        <f t="shared" si="1"/>
        <v>5.0702854361881604</v>
      </c>
      <c r="AE50" s="49">
        <f t="shared" si="1"/>
        <v>7.5779550259413746</v>
      </c>
      <c r="AF50" s="49">
        <f t="shared" si="1"/>
        <v>6.8150052381404089</v>
      </c>
      <c r="AG50" s="49">
        <f t="shared" si="1"/>
        <v>4.2986006282055556</v>
      </c>
      <c r="AH50" s="49">
        <f t="shared" si="1"/>
        <v>8.6712414330500849</v>
      </c>
      <c r="AI50" s="49">
        <f t="shared" si="1"/>
        <v>7.6107018620795515</v>
      </c>
      <c r="AJ50" s="49">
        <f t="shared" si="1"/>
        <v>5.3027611325597492</v>
      </c>
      <c r="AK50" s="49">
        <f t="shared" si="1"/>
        <v>9.2291685034736108</v>
      </c>
      <c r="AL50" s="49">
        <f t="shared" si="1"/>
        <v>7.1439427596679099</v>
      </c>
      <c r="AM50" s="49">
        <f t="shared" si="1"/>
        <v>5.3198180374173623</v>
      </c>
      <c r="AN50" s="49">
        <f t="shared" si="1"/>
        <v>8.4538088112910614</v>
      </c>
      <c r="AO50" s="49">
        <f t="shared" si="1"/>
        <v>9.4548775711183648</v>
      </c>
      <c r="AP50" s="49">
        <f t="shared" si="1"/>
        <v>5.7012391853138045</v>
      </c>
      <c r="AQ50" s="49">
        <f t="shared" si="1"/>
        <v>11.879811923315458</v>
      </c>
      <c r="AR50" s="49">
        <f t="shared" si="1"/>
        <v>6.5578697233364442</v>
      </c>
      <c r="AS50" s="49">
        <f t="shared" si="1"/>
        <v>3.8564803682937159</v>
      </c>
      <c r="AT50" s="49">
        <f t="shared" si="1"/>
        <v>8.3299923311640285</v>
      </c>
      <c r="AU50" s="49">
        <f t="shared" si="1"/>
        <v>6.2778844242452116</v>
      </c>
      <c r="AV50" s="49">
        <f t="shared" si="1"/>
        <v>3.8102982000148895</v>
      </c>
      <c r="AW50" s="49">
        <f t="shared" si="1"/>
        <v>7.928044688038792</v>
      </c>
    </row>
    <row r="51" spans="1:49" x14ac:dyDescent="0.25">
      <c r="A51" s="14" t="s">
        <v>7</v>
      </c>
      <c r="B51" s="50">
        <f t="shared" si="2"/>
        <v>1.6802158208252611</v>
      </c>
      <c r="C51" s="50">
        <f t="shared" si="2"/>
        <v>0.53626325830590238</v>
      </c>
      <c r="D51" s="50">
        <f t="shared" si="2"/>
        <v>4.8151810264259307</v>
      </c>
      <c r="E51" s="50">
        <f t="shared" si="2"/>
        <v>2.5014906387884088</v>
      </c>
      <c r="F51" s="50">
        <f t="shared" si="2"/>
        <v>1.9920487675589718</v>
      </c>
      <c r="G51" s="50">
        <f t="shared" si="2"/>
        <v>4.0289256198347108</v>
      </c>
      <c r="H51" s="50">
        <f t="shared" si="2"/>
        <v>2.5408633064597197</v>
      </c>
      <c r="I51" s="50">
        <f t="shared" si="2"/>
        <v>1.9502000552249876</v>
      </c>
      <c r="J51" s="50">
        <f t="shared" si="2"/>
        <v>4.2455778486155387</v>
      </c>
      <c r="K51" s="50">
        <f t="shared" si="2"/>
        <v>2.6530428960990187</v>
      </c>
      <c r="L51" s="50">
        <f t="shared" si="2"/>
        <v>1.8417626383696823</v>
      </c>
      <c r="M51" s="50">
        <f t="shared" si="2"/>
        <v>4.8526626770699188</v>
      </c>
      <c r="N51" s="50">
        <f t="shared" si="2"/>
        <v>2.376681614349776</v>
      </c>
      <c r="O51" s="50">
        <f t="shared" si="2"/>
        <v>1.6450442359737374</v>
      </c>
      <c r="P51" s="50">
        <f t="shared" si="2"/>
        <v>4.3008521911206152</v>
      </c>
      <c r="Q51" s="50">
        <f t="shared" si="2"/>
        <v>3.9027966164934966</v>
      </c>
      <c r="R51" s="50">
        <f t="shared" si="1"/>
        <v>3.6204583140464877</v>
      </c>
      <c r="S51" s="50">
        <f t="shared" si="1"/>
        <v>4.7460711910678661</v>
      </c>
      <c r="T51" s="50">
        <f t="shared" si="1"/>
        <v>2.3182225602303284</v>
      </c>
      <c r="U51" s="50">
        <f t="shared" si="1"/>
        <v>1.4353551261399906</v>
      </c>
      <c r="V51" s="50">
        <f t="shared" si="1"/>
        <v>5.0533345700769869</v>
      </c>
      <c r="W51" s="50">
        <f t="shared" si="1"/>
        <v>1.3193846614515103</v>
      </c>
      <c r="X51" s="50">
        <f t="shared" si="1"/>
        <v>0.73165357596495328</v>
      </c>
      <c r="Y51" s="50">
        <f t="shared" si="1"/>
        <v>2.8454600525005045</v>
      </c>
      <c r="Z51" s="50">
        <f t="shared" si="1"/>
        <v>2.3287271093135602</v>
      </c>
      <c r="AA51" s="50">
        <f t="shared" si="1"/>
        <v>1.5069677001188289</v>
      </c>
      <c r="AB51" s="50">
        <f t="shared" si="1"/>
        <v>4.7782607917851845</v>
      </c>
      <c r="AC51" s="50">
        <f t="shared" si="1"/>
        <v>1.0033453340164704</v>
      </c>
      <c r="AD51" s="50">
        <f t="shared" si="1"/>
        <v>0.93596867145516616</v>
      </c>
      <c r="AE51" s="50">
        <f t="shared" si="1"/>
        <v>1.1619023120900951</v>
      </c>
      <c r="AF51" s="50">
        <f t="shared" si="1"/>
        <v>1.2231381885244503</v>
      </c>
      <c r="AG51" s="50">
        <f t="shared" si="1"/>
        <v>0.25863880095837816</v>
      </c>
      <c r="AH51" s="50">
        <f t="shared" si="1"/>
        <v>3.6115575967660614</v>
      </c>
      <c r="AI51" s="50">
        <f t="shared" si="1"/>
        <v>1.5319976540487132</v>
      </c>
      <c r="AJ51" s="50">
        <f t="shared" si="1"/>
        <v>0.65304676266627626</v>
      </c>
      <c r="AK51" s="50">
        <f t="shared" si="1"/>
        <v>3.5887164435413315</v>
      </c>
      <c r="AL51" s="50">
        <f t="shared" si="1"/>
        <v>1.7648776680544147</v>
      </c>
      <c r="AM51" s="50">
        <f t="shared" si="1"/>
        <v>0.57825333439603888</v>
      </c>
      <c r="AN51" s="50">
        <f t="shared" si="1"/>
        <v>4.2061909731006093</v>
      </c>
      <c r="AO51" s="50">
        <f t="shared" si="1"/>
        <v>1.9398008052890541</v>
      </c>
      <c r="AP51" s="50">
        <f t="shared" si="1"/>
        <v>0.59401982689652721</v>
      </c>
      <c r="AQ51" s="50">
        <f t="shared" si="1"/>
        <v>4.5613021282785855</v>
      </c>
      <c r="AR51" s="50">
        <f t="shared" si="1"/>
        <v>1.1473092248386241</v>
      </c>
      <c r="AS51" s="50">
        <f t="shared" si="1"/>
        <v>0.5045494896611018</v>
      </c>
      <c r="AT51" s="50">
        <f t="shared" si="1"/>
        <v>2.5841540979783173</v>
      </c>
      <c r="AU51" s="50">
        <f t="shared" si="1"/>
        <v>2.4326513564334591</v>
      </c>
      <c r="AV51" s="50">
        <f t="shared" si="1"/>
        <v>1.1706499871148635</v>
      </c>
      <c r="AW51" s="50">
        <f t="shared" si="1"/>
        <v>5.5728538945933659</v>
      </c>
    </row>
    <row r="52" spans="1:49" x14ac:dyDescent="0.25">
      <c r="A52" s="20" t="s">
        <v>11</v>
      </c>
      <c r="B52" s="23"/>
      <c r="C52" s="23"/>
      <c r="D52" s="23"/>
      <c r="E52" s="23"/>
      <c r="F52" s="41"/>
      <c r="G52" s="23"/>
      <c r="H52" s="41"/>
      <c r="I52" s="41"/>
      <c r="J52" s="23"/>
      <c r="K52" s="23"/>
    </row>
    <row r="53" spans="1:49" x14ac:dyDescent="0.25">
      <c r="A53" s="42" t="s">
        <v>19</v>
      </c>
      <c r="B53" s="19"/>
      <c r="C53" s="19"/>
      <c r="D53" s="19"/>
      <c r="E53" s="19"/>
      <c r="F53" s="23"/>
      <c r="G53" s="19"/>
      <c r="H53" s="23"/>
      <c r="I53" s="23"/>
      <c r="J53" s="19"/>
      <c r="K53" s="19"/>
    </row>
    <row r="54" spans="1:49" x14ac:dyDescent="0.25">
      <c r="A54" s="42" t="s">
        <v>20</v>
      </c>
      <c r="B54" s="19"/>
      <c r="C54" s="19"/>
      <c r="D54" s="19"/>
      <c r="E54" s="19"/>
      <c r="F54" s="23"/>
      <c r="G54" s="19"/>
      <c r="H54" s="23"/>
      <c r="I54" s="23"/>
      <c r="J54" s="19"/>
      <c r="K54" s="19"/>
    </row>
    <row r="55" spans="1:49" x14ac:dyDescent="0.25">
      <c r="A55" s="42" t="s">
        <v>21</v>
      </c>
      <c r="B55" s="23"/>
      <c r="C55" s="23"/>
      <c r="D55" s="23"/>
      <c r="E55" s="23"/>
      <c r="F55" s="23"/>
      <c r="G55" s="23"/>
      <c r="H55" s="23"/>
      <c r="I55" s="23"/>
      <c r="J55" s="23"/>
      <c r="K55" s="23"/>
    </row>
    <row r="56" spans="1:49" x14ac:dyDescent="0.25">
      <c r="A56" s="24" t="s">
        <v>15</v>
      </c>
      <c r="B56" s="23"/>
      <c r="C56" s="23"/>
      <c r="D56" s="23"/>
      <c r="E56" s="23"/>
      <c r="F56" s="23"/>
      <c r="G56" s="23"/>
      <c r="H56" s="23"/>
      <c r="I56" s="23"/>
      <c r="J56" s="23"/>
      <c r="K56" s="23"/>
    </row>
    <row r="57" spans="1:49" x14ac:dyDescent="0.25">
      <c r="A57" s="25" t="s">
        <v>22</v>
      </c>
      <c r="B57" s="23"/>
      <c r="C57" s="23"/>
      <c r="D57" s="23"/>
      <c r="E57" s="23"/>
      <c r="F57" s="23"/>
      <c r="G57" s="23"/>
      <c r="H57" s="23"/>
      <c r="I57" s="23"/>
      <c r="J57" s="23"/>
      <c r="K57" s="23"/>
    </row>
  </sheetData>
  <mergeCells count="55">
    <mergeCell ref="Z34:AA36"/>
    <mergeCell ref="AB34:AI34"/>
    <mergeCell ref="Z37:Z41"/>
    <mergeCell ref="AU45:AW45"/>
    <mergeCell ref="N45:P45"/>
    <mergeCell ref="Q45:S45"/>
    <mergeCell ref="T45:V45"/>
    <mergeCell ref="W45:Y45"/>
    <mergeCell ref="Z45:AB45"/>
    <mergeCell ref="AC45:AE45"/>
    <mergeCell ref="AF45:AH45"/>
    <mergeCell ref="AI45:AK45"/>
    <mergeCell ref="AL45:AN45"/>
    <mergeCell ref="AO45:AQ45"/>
    <mergeCell ref="AR45:AT45"/>
    <mergeCell ref="AI25:AK25"/>
    <mergeCell ref="AL25:AN25"/>
    <mergeCell ref="AO25:AQ25"/>
    <mergeCell ref="AR25:AT25"/>
    <mergeCell ref="AU25:AW25"/>
    <mergeCell ref="A45:A46"/>
    <mergeCell ref="B45:D45"/>
    <mergeCell ref="E45:G45"/>
    <mergeCell ref="H45:J45"/>
    <mergeCell ref="K45:M45"/>
    <mergeCell ref="AF25:AH25"/>
    <mergeCell ref="A25:A26"/>
    <mergeCell ref="B25:D25"/>
    <mergeCell ref="E25:G25"/>
    <mergeCell ref="H25:J25"/>
    <mergeCell ref="K25:M25"/>
    <mergeCell ref="N25:P25"/>
    <mergeCell ref="Q25:S25"/>
    <mergeCell ref="T25:V25"/>
    <mergeCell ref="W25:Y25"/>
    <mergeCell ref="Z25:AB25"/>
    <mergeCell ref="AC25:AE25"/>
    <mergeCell ref="AI5:AK5"/>
    <mergeCell ref="AL5:AN5"/>
    <mergeCell ref="AO5:AQ5"/>
    <mergeCell ref="AR5:AT5"/>
    <mergeCell ref="AU5:AW5"/>
    <mergeCell ref="A14:F14"/>
    <mergeCell ref="Q5:S5"/>
    <mergeCell ref="T5:V5"/>
    <mergeCell ref="W5:Y5"/>
    <mergeCell ref="Z5:AB5"/>
    <mergeCell ref="AC5:AE5"/>
    <mergeCell ref="AF5:AH5"/>
    <mergeCell ref="A5:A6"/>
    <mergeCell ref="B5:D5"/>
    <mergeCell ref="E5:G5"/>
    <mergeCell ref="H5:J5"/>
    <mergeCell ref="K5:M5"/>
    <mergeCell ref="N5:P5"/>
  </mergeCell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Ironelis Gregorina Arias Franco</dc:creator>
  <cp:lastModifiedBy>Ironelis Gregorina Arias Franco</cp:lastModifiedBy>
  <dcterms:created xsi:type="dcterms:W3CDTF">2024-10-01T15:35:31Z</dcterms:created>
  <dcterms:modified xsi:type="dcterms:W3CDTF">2024-10-08T14:40:17Z</dcterms:modified>
</cp:coreProperties>
</file>