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e.local\perfil\ONE\lucia.acosta\Desktop\"/>
    </mc:Choice>
  </mc:AlternateContent>
  <bookViews>
    <workbookView xWindow="0" yWindow="0" windowWidth="20490" windowHeight="7650"/>
  </bookViews>
  <sheets>
    <sheet name="Inv. Diciembre 2024    " sheetId="1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493" i="12" l="1"/>
  <c r="H492" i="12"/>
  <c r="H491" i="12"/>
  <c r="H490" i="12"/>
  <c r="H489" i="12"/>
  <c r="H488" i="12"/>
  <c r="H487" i="12"/>
  <c r="H486" i="12"/>
  <c r="H485" i="12"/>
  <c r="H484" i="12"/>
  <c r="H483" i="12"/>
  <c r="H482" i="12"/>
  <c r="H481" i="12"/>
  <c r="H480" i="12"/>
  <c r="H479" i="12"/>
  <c r="H478" i="12"/>
  <c r="H477" i="12"/>
  <c r="H476" i="12"/>
  <c r="H475" i="12"/>
  <c r="H474" i="12"/>
  <c r="H473" i="12"/>
  <c r="H472" i="12"/>
  <c r="H471" i="12"/>
  <c r="H470" i="12"/>
  <c r="H469" i="12"/>
  <c r="H468" i="12"/>
  <c r="H467" i="12"/>
  <c r="H466" i="12"/>
  <c r="H465" i="12"/>
  <c r="H464" i="12"/>
  <c r="H463" i="12"/>
  <c r="H462" i="12"/>
  <c r="H461" i="12"/>
  <c r="H460" i="12"/>
  <c r="H459" i="12"/>
  <c r="H458" i="12"/>
  <c r="H457" i="12"/>
  <c r="H456" i="12"/>
  <c r="H455" i="12"/>
  <c r="H454" i="12"/>
  <c r="H453" i="12"/>
  <c r="H452" i="12"/>
  <c r="H451" i="12"/>
  <c r="H450" i="12"/>
  <c r="H449" i="12"/>
  <c r="H448" i="12"/>
  <c r="H447" i="12"/>
  <c r="H446" i="12"/>
  <c r="H445" i="12"/>
  <c r="H444" i="12"/>
  <c r="H443" i="12"/>
  <c r="H442" i="12"/>
  <c r="H441" i="12"/>
  <c r="H440" i="12"/>
  <c r="H439" i="12"/>
  <c r="H438" i="12"/>
  <c r="H437" i="12"/>
  <c r="H436" i="12"/>
  <c r="H435" i="12"/>
  <c r="H434" i="12"/>
  <c r="H433" i="12"/>
  <c r="H432" i="12"/>
  <c r="H431" i="12"/>
  <c r="H430" i="12"/>
  <c r="H429" i="12"/>
  <c r="H428" i="12"/>
  <c r="H427" i="12"/>
  <c r="H426" i="12"/>
  <c r="H425" i="12"/>
  <c r="H424" i="12"/>
  <c r="H423" i="12"/>
  <c r="H422" i="12"/>
  <c r="H421" i="12"/>
  <c r="H420" i="12"/>
  <c r="H419" i="12"/>
  <c r="H418" i="12"/>
  <c r="H417" i="12"/>
  <c r="H416" i="12"/>
  <c r="H415" i="12"/>
  <c r="H414" i="12"/>
  <c r="H413" i="12"/>
  <c r="H412" i="12"/>
  <c r="H411" i="12"/>
  <c r="H410" i="12"/>
  <c r="H409" i="12"/>
  <c r="H408" i="12"/>
  <c r="H407" i="12"/>
  <c r="H406" i="12"/>
  <c r="H405" i="12"/>
  <c r="H404" i="12"/>
  <c r="H403" i="12"/>
  <c r="H402" i="12"/>
  <c r="H401" i="12"/>
  <c r="H400" i="12"/>
  <c r="H399" i="12"/>
  <c r="H398" i="12"/>
  <c r="H397" i="12"/>
  <c r="H396" i="12"/>
  <c r="H395" i="12"/>
  <c r="H394" i="12"/>
  <c r="H393" i="12"/>
  <c r="H392" i="12"/>
  <c r="H391" i="12"/>
  <c r="H390" i="12"/>
  <c r="H389" i="12"/>
  <c r="H388" i="12"/>
  <c r="H387" i="12"/>
  <c r="H386" i="12"/>
  <c r="H385" i="12"/>
  <c r="H384" i="12"/>
  <c r="H383" i="12"/>
  <c r="H382" i="12"/>
  <c r="H381" i="12"/>
  <c r="H380" i="12"/>
  <c r="H379" i="12"/>
  <c r="H378" i="12"/>
  <c r="H377" i="12"/>
  <c r="H376" i="12"/>
  <c r="H375" i="12"/>
  <c r="H374" i="12"/>
  <c r="H373" i="12"/>
  <c r="H372" i="12"/>
  <c r="H371" i="12"/>
  <c r="H370" i="12"/>
  <c r="H369" i="12"/>
  <c r="H368" i="12"/>
  <c r="H367" i="12"/>
  <c r="H366" i="12"/>
  <c r="H365" i="12"/>
  <c r="H364" i="12"/>
  <c r="H363" i="12"/>
  <c r="H362" i="12"/>
  <c r="H361" i="12"/>
  <c r="H360" i="12"/>
  <c r="H359" i="12"/>
  <c r="H358" i="12"/>
  <c r="H357" i="12"/>
  <c r="H356" i="12"/>
  <c r="H355" i="12"/>
  <c r="H354" i="12"/>
  <c r="H353" i="12"/>
  <c r="H352" i="12"/>
  <c r="H351" i="12"/>
  <c r="H350" i="12"/>
  <c r="H349" i="12"/>
  <c r="H348" i="12"/>
  <c r="H347" i="12"/>
  <c r="H346" i="12"/>
  <c r="H345" i="12"/>
  <c r="H344" i="12"/>
  <c r="H343" i="12"/>
  <c r="H342" i="12"/>
  <c r="H341" i="12"/>
  <c r="H340" i="12"/>
  <c r="H339" i="12"/>
  <c r="H338" i="12"/>
  <c r="H337" i="12"/>
  <c r="H336" i="12"/>
  <c r="H335" i="12"/>
  <c r="H334" i="12"/>
  <c r="H333" i="12"/>
  <c r="H332" i="12"/>
  <c r="H331" i="12"/>
  <c r="H330" i="12"/>
  <c r="H329" i="12"/>
  <c r="H328" i="12"/>
  <c r="H327" i="12"/>
  <c r="H326" i="12"/>
  <c r="H325" i="12"/>
  <c r="H324" i="12"/>
  <c r="H323" i="12"/>
  <c r="H322" i="12"/>
  <c r="H321" i="12"/>
  <c r="H320" i="12"/>
  <c r="H319" i="12"/>
  <c r="H318" i="12"/>
  <c r="H317" i="12"/>
  <c r="H316" i="12"/>
  <c r="H315" i="12"/>
  <c r="H314" i="12"/>
  <c r="H313" i="12"/>
  <c r="H312" i="12"/>
  <c r="H311" i="12"/>
  <c r="H310" i="12"/>
  <c r="H309" i="12"/>
  <c r="H308" i="12"/>
  <c r="H307" i="12"/>
  <c r="H306" i="12"/>
  <c r="H305" i="12"/>
  <c r="H304" i="12"/>
  <c r="H303" i="12"/>
  <c r="H302" i="12"/>
  <c r="H301" i="12"/>
  <c r="H300" i="12"/>
  <c r="H299" i="12"/>
  <c r="H298" i="12"/>
  <c r="H297" i="12"/>
  <c r="H296" i="12"/>
  <c r="H295" i="12"/>
  <c r="H294" i="12"/>
  <c r="H293" i="12"/>
  <c r="H292" i="12"/>
  <c r="H291" i="12"/>
  <c r="H290" i="12"/>
  <c r="H289" i="12"/>
  <c r="H288" i="12"/>
  <c r="H287" i="12"/>
  <c r="H286" i="12"/>
  <c r="H285" i="12"/>
  <c r="H284" i="12"/>
  <c r="H283" i="12"/>
  <c r="H282" i="12"/>
  <c r="H281" i="12"/>
  <c r="H280" i="12"/>
  <c r="H279" i="12"/>
  <c r="H278" i="12"/>
  <c r="H277" i="12"/>
  <c r="H276" i="12"/>
  <c r="H275" i="12"/>
  <c r="H274" i="12"/>
  <c r="H273" i="12"/>
  <c r="H272" i="12"/>
  <c r="H271" i="12"/>
  <c r="H270" i="12"/>
  <c r="H269" i="12"/>
  <c r="H268" i="12"/>
  <c r="H267" i="12"/>
  <c r="H266" i="12"/>
  <c r="H265" i="12"/>
  <c r="H264" i="12"/>
  <c r="H263" i="12"/>
  <c r="H262" i="12"/>
  <c r="H261" i="12"/>
  <c r="H260" i="12"/>
  <c r="H259" i="12"/>
  <c r="H258" i="12"/>
  <c r="H257" i="12"/>
  <c r="H256" i="12"/>
  <c r="H255" i="12"/>
  <c r="H254" i="12"/>
  <c r="H253" i="12"/>
  <c r="H252" i="12"/>
  <c r="H251" i="12"/>
  <c r="H250" i="12"/>
  <c r="H249" i="12"/>
  <c r="H248" i="12"/>
  <c r="H247" i="12"/>
  <c r="H246" i="12"/>
  <c r="H245" i="12"/>
  <c r="H244" i="12"/>
  <c r="H243" i="12"/>
  <c r="H242" i="12"/>
  <c r="H241" i="12"/>
  <c r="H240" i="12"/>
  <c r="H239" i="12"/>
  <c r="H238" i="12"/>
  <c r="H237" i="12"/>
  <c r="H236" i="12"/>
  <c r="H235" i="12"/>
  <c r="H234" i="12"/>
  <c r="H233" i="12"/>
  <c r="H232" i="12"/>
  <c r="H231" i="12"/>
  <c r="H230" i="12"/>
  <c r="H229" i="12"/>
  <c r="H228" i="12"/>
  <c r="H227" i="12"/>
  <c r="H226" i="12"/>
  <c r="H225" i="12"/>
  <c r="H224" i="12"/>
  <c r="H223" i="12"/>
  <c r="H222" i="12"/>
  <c r="H221" i="12"/>
  <c r="H220" i="12"/>
  <c r="H219" i="12"/>
  <c r="H218" i="12"/>
  <c r="H217" i="12"/>
  <c r="H216" i="12"/>
  <c r="H215" i="12"/>
  <c r="H214" i="12"/>
  <c r="H213" i="12"/>
  <c r="H212" i="12"/>
  <c r="H211" i="12"/>
  <c r="H210" i="12"/>
  <c r="H209" i="12"/>
  <c r="H208" i="12"/>
  <c r="H207" i="12"/>
  <c r="H206" i="12"/>
  <c r="H205" i="12"/>
  <c r="H204" i="12"/>
  <c r="H203" i="12"/>
  <c r="H202" i="12"/>
  <c r="H201" i="12"/>
  <c r="H200" i="12"/>
  <c r="H199" i="12"/>
  <c r="H198" i="12"/>
  <c r="H197" i="12"/>
  <c r="H196" i="12"/>
  <c r="H195" i="12"/>
  <c r="H194" i="12"/>
  <c r="H193" i="12"/>
  <c r="H192" i="12"/>
  <c r="H191" i="12"/>
  <c r="H190" i="12"/>
  <c r="H189" i="12"/>
  <c r="H188" i="12"/>
  <c r="H187" i="12"/>
  <c r="H186" i="12"/>
  <c r="H185" i="12"/>
  <c r="H184" i="12"/>
  <c r="H183" i="12"/>
  <c r="H182" i="12"/>
  <c r="H181" i="12"/>
  <c r="H180" i="12"/>
  <c r="H179" i="12"/>
  <c r="H178" i="12"/>
  <c r="H177" i="12"/>
  <c r="H176" i="12"/>
  <c r="H175" i="12"/>
  <c r="H174" i="12"/>
  <c r="H173" i="12"/>
  <c r="H172" i="12"/>
  <c r="H171" i="12"/>
  <c r="H170" i="12"/>
  <c r="H169" i="12"/>
  <c r="H168" i="12"/>
  <c r="H167" i="12"/>
  <c r="H166" i="12"/>
  <c r="H165" i="12"/>
  <c r="H164" i="12"/>
  <c r="H163" i="12"/>
  <c r="H162" i="12"/>
  <c r="H161" i="12"/>
  <c r="H160" i="12"/>
  <c r="H159" i="12"/>
  <c r="H158" i="12"/>
  <c r="H157" i="12"/>
  <c r="H156" i="12"/>
  <c r="H155" i="12"/>
  <c r="H154" i="12"/>
  <c r="H153" i="12"/>
  <c r="H152" i="12"/>
  <c r="H151" i="12"/>
  <c r="H150" i="12"/>
  <c r="H149" i="12"/>
  <c r="H148" i="12"/>
  <c r="H147" i="12"/>
  <c r="H146" i="12"/>
  <c r="H145" i="12"/>
  <c r="H144" i="12"/>
  <c r="H143" i="12"/>
  <c r="H142" i="12"/>
  <c r="H141" i="12"/>
  <c r="H140" i="12"/>
  <c r="H139" i="12"/>
  <c r="H138" i="12"/>
  <c r="H137" i="12"/>
  <c r="H136" i="12"/>
  <c r="H135" i="12"/>
  <c r="H134" i="12"/>
  <c r="H133" i="12"/>
  <c r="H132" i="12"/>
  <c r="H131" i="12"/>
  <c r="H130" i="12"/>
  <c r="H129" i="12"/>
  <c r="H128" i="12"/>
  <c r="H127" i="12"/>
  <c r="H126" i="12"/>
  <c r="H125" i="12"/>
  <c r="H124" i="12"/>
  <c r="H123" i="12"/>
  <c r="H122" i="12"/>
  <c r="H121" i="12"/>
  <c r="H120" i="12"/>
  <c r="H119" i="12"/>
  <c r="H118" i="12"/>
  <c r="H117" i="12"/>
  <c r="H116" i="12"/>
  <c r="H115" i="12"/>
  <c r="H114" i="12"/>
  <c r="H113" i="12"/>
  <c r="H112" i="12"/>
  <c r="H111" i="12"/>
  <c r="H110" i="12"/>
  <c r="H109" i="12"/>
  <c r="H108" i="12"/>
  <c r="H107" i="12"/>
  <c r="H106" i="12"/>
  <c r="H105" i="12"/>
  <c r="H104" i="12"/>
  <c r="H103" i="12"/>
  <c r="H102" i="12"/>
  <c r="H101" i="12"/>
  <c r="H100" i="12"/>
  <c r="H99" i="12"/>
  <c r="H98" i="12"/>
  <c r="H97" i="12"/>
  <c r="H96" i="12"/>
  <c r="H95" i="12"/>
  <c r="H94" i="12"/>
  <c r="H93" i="12"/>
  <c r="H92" i="12"/>
  <c r="H91" i="12"/>
  <c r="H90" i="12"/>
  <c r="H89" i="12"/>
  <c r="H88" i="12"/>
  <c r="H87" i="12"/>
  <c r="H86" i="12"/>
  <c r="H85" i="12"/>
  <c r="H84" i="12"/>
  <c r="H83" i="12"/>
  <c r="H82" i="12"/>
  <c r="H81" i="12"/>
  <c r="H80" i="12"/>
  <c r="H79" i="12"/>
  <c r="H78" i="12"/>
  <c r="H77" i="12"/>
  <c r="H76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5" i="12"/>
  <c r="H44" i="12"/>
  <c r="H43" i="12"/>
  <c r="H42" i="12"/>
  <c r="H41" i="12"/>
  <c r="H40" i="12"/>
  <c r="H39" i="12"/>
  <c r="H38" i="12"/>
  <c r="H37" i="12"/>
  <c r="H36" i="12"/>
  <c r="H35" i="12"/>
  <c r="H34" i="12"/>
  <c r="H33" i="12"/>
  <c r="H32" i="12"/>
  <c r="H31" i="12"/>
  <c r="H30" i="12"/>
  <c r="H29" i="12"/>
  <c r="H28" i="12"/>
  <c r="H27" i="12"/>
  <c r="H26" i="12"/>
  <c r="H25" i="12"/>
  <c r="H24" i="12"/>
  <c r="H23" i="12"/>
  <c r="H22" i="12"/>
  <c r="H21" i="12"/>
  <c r="H20" i="12"/>
  <c r="H19" i="12"/>
  <c r="H18" i="12"/>
  <c r="H17" i="12"/>
  <c r="H16" i="12"/>
  <c r="H15" i="12"/>
  <c r="H14" i="12"/>
  <c r="H13" i="12"/>
  <c r="H12" i="12"/>
  <c r="H11" i="12"/>
  <c r="H10" i="12"/>
  <c r="H9" i="12"/>
  <c r="H8" i="12"/>
  <c r="H494" i="12" l="1"/>
</calcChain>
</file>

<file path=xl/sharedStrings.xml><?xml version="1.0" encoding="utf-8"?>
<sst xmlns="http://schemas.openxmlformats.org/spreadsheetml/2006/main" count="1829" uniqueCount="588">
  <si>
    <t>OFICINA NACIONAL DE ESTADISTICA</t>
  </si>
  <si>
    <t>DIVISION  ADMINISTRATIVA</t>
  </si>
  <si>
    <t>SECCION DE SUMINISTRO</t>
  </si>
  <si>
    <t>INVENTARIO DE MATERIAL GASTABLE</t>
  </si>
  <si>
    <t>FECHA DE REGISTRO</t>
  </si>
  <si>
    <t>FECHA DE ADQUISICION</t>
  </si>
  <si>
    <t>CODIGO DE BIENES NACIONALES</t>
  </si>
  <si>
    <t>CODIGO INSTITUCIONAL</t>
  </si>
  <si>
    <t>DESCRIPCION</t>
  </si>
  <si>
    <t>UNIDAD DE MEDIDA</t>
  </si>
  <si>
    <t>COSTO UNITARIO RD$</t>
  </si>
  <si>
    <t>VALOR EN RD$</t>
  </si>
  <si>
    <t>EXISTENCIA</t>
  </si>
  <si>
    <t>N/A</t>
  </si>
  <si>
    <t>UNIDAD</t>
  </si>
  <si>
    <t>20/12/2023</t>
  </si>
  <si>
    <t>14/12/2023</t>
  </si>
  <si>
    <t>LANILLA</t>
  </si>
  <si>
    <t>ESPUMA LIMPIADORA</t>
  </si>
  <si>
    <t>19/12/2023</t>
  </si>
  <si>
    <t>15/12/2023</t>
  </si>
  <si>
    <t>LIMPIADOR DE AIRE COMPRIMIDO</t>
  </si>
  <si>
    <t>18/12/2023</t>
  </si>
  <si>
    <t>13/12/2023</t>
  </si>
  <si>
    <t>PINTURA MASILLA SPACKING SC-101-4, GL.</t>
  </si>
  <si>
    <t>29/11/2023</t>
  </si>
  <si>
    <t>PAPEL TOALLA</t>
  </si>
  <si>
    <t xml:space="preserve">DESINFECTANTE </t>
  </si>
  <si>
    <t>GALON</t>
  </si>
  <si>
    <t>FUNDA NEGRA 24X30"</t>
  </si>
  <si>
    <t>PAQ.100/1</t>
  </si>
  <si>
    <t>FUNDA NEGRA 17X22"</t>
  </si>
  <si>
    <t>ROLLO PAPEL HIGIENICO PEQUEÑO</t>
  </si>
  <si>
    <t>PAPEL HIGIENICO JUMBO</t>
  </si>
  <si>
    <t>15/11/2023</t>
  </si>
  <si>
    <t>VASOS DE CARTON 7OZ.</t>
  </si>
  <si>
    <t>PAQ.50/1</t>
  </si>
  <si>
    <t>PAGAMENTO EN BARRA UHU 40GR</t>
  </si>
  <si>
    <t>SEPARADORES DE CARPETA, 5/1</t>
  </si>
  <si>
    <t>CLORO</t>
  </si>
  <si>
    <t>SERVILLETA SCOTT DINNER</t>
  </si>
  <si>
    <t>PAQ. 50/1</t>
  </si>
  <si>
    <t>GUANTES DE LATEX DESECHABLES</t>
  </si>
  <si>
    <t>CAJA 100/1</t>
  </si>
  <si>
    <t>LLAVIN PLATEADO CON LLAVE</t>
  </si>
  <si>
    <t xml:space="preserve">MARCADORES PERMANENTES </t>
  </si>
  <si>
    <t>30/11/2023</t>
  </si>
  <si>
    <t>RESMA DE PAPEL 8 1/2X11"</t>
  </si>
  <si>
    <t>BANDITA DE GOMA, CAJA</t>
  </si>
  <si>
    <t>CINTA PARA SUMADORA</t>
  </si>
  <si>
    <t>FOLDER 8 1/2X11"</t>
  </si>
  <si>
    <t>LIMPIA CERAMICA</t>
  </si>
  <si>
    <t>16/11/2023</t>
  </si>
  <si>
    <t>ALCOHOL 70%</t>
  </si>
  <si>
    <t>BRILLO VERDE</t>
  </si>
  <si>
    <t>AZUCAR CREMA 5LB</t>
  </si>
  <si>
    <t>PAQ. 5 LBS.</t>
  </si>
  <si>
    <t>22/11/2023</t>
  </si>
  <si>
    <t>30/10/2023</t>
  </si>
  <si>
    <t>GUANTES PARA ELECTRICIDAD</t>
  </si>
  <si>
    <t>VASOS CONICO</t>
  </si>
  <si>
    <t>PAQ.200/1</t>
  </si>
  <si>
    <t>23/10/2023</t>
  </si>
  <si>
    <t>TAPA PLASTICA P/INODORO ELONGADA, BCA.</t>
  </si>
  <si>
    <t>CARTUCHO HP 964XL MAGENTA</t>
  </si>
  <si>
    <t>CARTUCHO HP 964XL AMARILLO</t>
  </si>
  <si>
    <t>CARTUCHO HP 964XL CYAN</t>
  </si>
  <si>
    <t>CARTUCHO HP 964XL BLACK</t>
  </si>
  <si>
    <t>LLAVE RUEDA P/VEHICULO TIPO CRUZ</t>
  </si>
  <si>
    <t>GATO MECANICO TIPO TIJERA</t>
  </si>
  <si>
    <t>CABLE DE  JUMPER 3 MTS.</t>
  </si>
  <si>
    <t>TRIANGULO PARA SEÑALIZACION 17"</t>
  </si>
  <si>
    <t>EXTINTOR PORTATIL DE 1KG</t>
  </si>
  <si>
    <t>18/10/2023</t>
  </si>
  <si>
    <t>15/09/2023</t>
  </si>
  <si>
    <t>KIT DE TRANSFERENCIA D7H14A</t>
  </si>
  <si>
    <t>TONER HP 827A CF300A NEGRO</t>
  </si>
  <si>
    <t>DRUM KIT HP 828A MAGENTA CF365A</t>
  </si>
  <si>
    <t>DRUM KIT HP 828A AMARILLO CF364A</t>
  </si>
  <si>
    <t>DRUM KIT HP 828A CYAN CF359A</t>
  </si>
  <si>
    <t>DRUM KIT HP 828A NEGRO CF358A</t>
  </si>
  <si>
    <t xml:space="preserve">KIT DE FUSOR HP C1N54A </t>
  </si>
  <si>
    <t>TONER HP CF033A MAGENTA</t>
  </si>
  <si>
    <t>TONER HP CF032A AMARILLO</t>
  </si>
  <si>
    <t>TONER HP CF031A CYAN</t>
  </si>
  <si>
    <t>TONER HP CE260A NEGRO</t>
  </si>
  <si>
    <t>IMAGE TRANSFER KIT CE249A</t>
  </si>
  <si>
    <t>13/10/2023</t>
  </si>
  <si>
    <t xml:space="preserve">RESMA DE PAPEL 8 1/2X14" </t>
  </si>
  <si>
    <t xml:space="preserve">RESMA DE PAPEL 8 1/2X13" </t>
  </si>
  <si>
    <t xml:space="preserve">CINTA ADHESIVA 3/4" </t>
  </si>
  <si>
    <t>CORRECTOR LIQUIDO T/LAPIZ</t>
  </si>
  <si>
    <t xml:space="preserve">BOLIGRAFO AZUL </t>
  </si>
  <si>
    <t xml:space="preserve">MARCADORES DE PIZARRA  </t>
  </si>
  <si>
    <t>SOBRE MANILA 10X15"</t>
  </si>
  <si>
    <t>FOLDER SATINADO C/B  DE COLORES</t>
  </si>
  <si>
    <t xml:space="preserve">LAPIZ DE CARBON </t>
  </si>
  <si>
    <t>RESALTADORES COLORES VARIADOS</t>
  </si>
  <si>
    <t>POST IT 3X5 COLORES VARIADOS</t>
  </si>
  <si>
    <t>CINTA A COLOR -YMCKO</t>
  </si>
  <si>
    <t>MATICA KIT DE LIMPIEZA DE TARJETAS</t>
  </si>
  <si>
    <t>PAQ. 5/1</t>
  </si>
  <si>
    <t>29/09/2023</t>
  </si>
  <si>
    <t>REMOVEDOR DE CAFÉ</t>
  </si>
  <si>
    <t>CAJA 1000/1</t>
  </si>
  <si>
    <t>VASOS DE CARTON 4OZ.</t>
  </si>
  <si>
    <t xml:space="preserve">SERVILLETA </t>
  </si>
  <si>
    <t>PAQ. 500/1</t>
  </si>
  <si>
    <t>TONER HP W2023A MAGENTA 414A</t>
  </si>
  <si>
    <t>TONER HP W2022A YELLOW 414A</t>
  </si>
  <si>
    <t>TONER HP W2021A CYAN 414A</t>
  </si>
  <si>
    <t>TONER HP W2020A NEGRO 414A</t>
  </si>
  <si>
    <t>TONER HP CF217A NEGRO 17A</t>
  </si>
  <si>
    <t xml:space="preserve">TONER HP  W1470X  NEGRO 147X </t>
  </si>
  <si>
    <t>TONER HP CE413A MAGENTA 305A</t>
  </si>
  <si>
    <t>TONER HP CE412A AMARILLO 305A</t>
  </si>
  <si>
    <t>TONER HP CE411A CYAN 305A</t>
  </si>
  <si>
    <t>TONER HP CE410A BLACK 305A</t>
  </si>
  <si>
    <t>TONER HP CF320X</t>
  </si>
  <si>
    <t>TONER HP CF226A NEGRO</t>
  </si>
  <si>
    <t>TONER HP W2123X MAGENTA</t>
  </si>
  <si>
    <t>TONER HP W2122X AMARILLO</t>
  </si>
  <si>
    <t>TONER HP W2121X CYAN</t>
  </si>
  <si>
    <t>TONER HP W2120X NEGRO</t>
  </si>
  <si>
    <t>TONER HP CF383A MAGENTA 312A</t>
  </si>
  <si>
    <t>TONER HP CF382A AMARILLO 312A</t>
  </si>
  <si>
    <t>TONER HP CF381A CYAN 312A</t>
  </si>
  <si>
    <t>TONER HP CF380A NEGRO 312A</t>
  </si>
  <si>
    <t>TONER HP CF213A MAGENTA 131A</t>
  </si>
  <si>
    <t>TONER HP CF212A AMARILLO 131A</t>
  </si>
  <si>
    <t>TONER HP CF211A CYAN 131A</t>
  </si>
  <si>
    <t>TONER HP CF210A NEGRO 131A</t>
  </si>
  <si>
    <t>CONTACTOR PARA AIRE DE BOCINA</t>
  </si>
  <si>
    <t>TOMACORRIENTE P/UPS COLOR MAMEY</t>
  </si>
  <si>
    <t>CAPACITOR DE 45+5UF</t>
  </si>
  <si>
    <t>HOLOGRAMA DE SEGURIDAD</t>
  </si>
  <si>
    <t xml:space="preserve">CUCHARA DESECHABLES </t>
  </si>
  <si>
    <t>PAQ. 25/1</t>
  </si>
  <si>
    <t>VASOS DE CARTON 10OZ.</t>
  </si>
  <si>
    <t>CARTUCHO HP 972A MAGENTA</t>
  </si>
  <si>
    <t>CARTUCHO HP 972A CYAN</t>
  </si>
  <si>
    <t>CARTUCHO HP 972A NEGRO</t>
  </si>
  <si>
    <t>GUANTES NEGRO PARA LIMPIEZA</t>
  </si>
  <si>
    <t>DATACARD YMCKT-500</t>
  </si>
  <si>
    <t>ROLLO DE PAPEL DE SUMADORA</t>
  </si>
  <si>
    <t>TONER HP CF280A NEGRO</t>
  </si>
  <si>
    <t>FUSER ASY 120V WC5330</t>
  </si>
  <si>
    <t>CONTENEDOR DE RESIDUOS XEROX 7500</t>
  </si>
  <si>
    <t>CARTUCHO DE CILINDRO XEROX WC5330</t>
  </si>
  <si>
    <t>CONTENEDOR DE RESIDUOS XEROX C8045</t>
  </si>
  <si>
    <t>TONER XEROX ALTALINK C8045 MAGENTA</t>
  </si>
  <si>
    <t>TONER XEROX ALTALINK C8045 AMARILLO</t>
  </si>
  <si>
    <t>TONER XEROX ALTALINK C8045 CYAN</t>
  </si>
  <si>
    <t>TONER XEROX ALTALINK C8045 NEGRO</t>
  </si>
  <si>
    <t>TONER XEROX WC5330</t>
  </si>
  <si>
    <t>CARRETEL PARA MOTA</t>
  </si>
  <si>
    <t>VARA DE CARRETEL P/ PINTAR</t>
  </si>
  <si>
    <t>PINTURA SEMIGLOSS COLOR GRIS 73</t>
  </si>
  <si>
    <t>CUBETA</t>
  </si>
  <si>
    <t>PINTURA SEMIGLOSS COLOR SPRIT 1-7-6-1</t>
  </si>
  <si>
    <t xml:space="preserve">CARPETA DE 4" </t>
  </si>
  <si>
    <t>CLIP BILLETERO DE 2"</t>
  </si>
  <si>
    <t>CORDONES PARA CARNET</t>
  </si>
  <si>
    <t xml:space="preserve">POST IT 3X3 </t>
  </si>
  <si>
    <t>RESMA DE PAPEL 11X17"</t>
  </si>
  <si>
    <t>CINTA ADHESIVA DE 2"</t>
  </si>
  <si>
    <t>DISPENSADOR DE JABON EN ACERO,1000ML</t>
  </si>
  <si>
    <t>TINTA CANON GI-16 MAGENTA</t>
  </si>
  <si>
    <t>TINTA CANON GI-16 AMARILLO</t>
  </si>
  <si>
    <t>TINTA CANON GI-16 CYAN</t>
  </si>
  <si>
    <t>TONER CANON T03 NEGRO</t>
  </si>
  <si>
    <t>TONER CANON GPR-48 ORIGINAL</t>
  </si>
  <si>
    <t xml:space="preserve">SOBRE MANILA 9X12" </t>
  </si>
  <si>
    <t xml:space="preserve">SACAGRAPAS </t>
  </si>
  <si>
    <t>CLIP BILLETERO DE 32MM</t>
  </si>
  <si>
    <t>CLIP BILLETERO DE 1" 25MM</t>
  </si>
  <si>
    <t xml:space="preserve">BORRA DE LECHE </t>
  </si>
  <si>
    <t>BOLIGRAFO  VERDE</t>
  </si>
  <si>
    <t>BOLIGRAFO  ROJO</t>
  </si>
  <si>
    <t>TIJERA DE OFICINA</t>
  </si>
  <si>
    <t xml:space="preserve">SACAPUNTA PLASTICO TIPO ZAFACON </t>
  </si>
  <si>
    <t>GRAPADORA  DE METAL STANDARD</t>
  </si>
  <si>
    <t>DISPENSADOR DE CINTA 3/4"</t>
  </si>
  <si>
    <t>CLIPS # 1</t>
  </si>
  <si>
    <t>TONER HP 827A CF302A YELLOW</t>
  </si>
  <si>
    <t xml:space="preserve">TONER HP 827A CF303A MAGENTA </t>
  </si>
  <si>
    <t xml:space="preserve">TONER HP 827A (CF301A) CYAN </t>
  </si>
  <si>
    <t xml:space="preserve">CLIP P/ CARNET </t>
  </si>
  <si>
    <t>GRAPA STANDARD, CJ.</t>
  </si>
  <si>
    <t>CALCULADORA SHARP DE 8 DIGITOS</t>
  </si>
  <si>
    <t>AMBIENTADOR PARA DISPENSADOR</t>
  </si>
  <si>
    <t>FOLDER 8 1/2X14"</t>
  </si>
  <si>
    <t>LIMPIADOR DE CRISTALES</t>
  </si>
  <si>
    <t>CERA PARA CONTAR</t>
  </si>
  <si>
    <t>POST IT BANDERITA 5/1</t>
  </si>
  <si>
    <t>PLATOS BIODEGRADABLE # 9</t>
  </si>
  <si>
    <t>PAQ.25/1</t>
  </si>
  <si>
    <t>DETERGENTE EN POLVO 30LBS.</t>
  </si>
  <si>
    <t>TOALLA DE MICROFIBRA</t>
  </si>
  <si>
    <t>PROTECTOR DE HOJAS</t>
  </si>
  <si>
    <t>TONER HP Q5949A NEGRO</t>
  </si>
  <si>
    <t>BOLIGRAFO NEGRO</t>
  </si>
  <si>
    <t>CLIP GRANDE, CAJA</t>
  </si>
  <si>
    <t>CUADERNO ESPIRAL 200 PAGS.</t>
  </si>
  <si>
    <t>SOBRE BLANCO # 10</t>
  </si>
  <si>
    <t>RESMA DE OPALINA BLANCA 8 1/2X11</t>
  </si>
  <si>
    <t>GUILLOTINA DE 18"</t>
  </si>
  <si>
    <t>TINTA AZUL PARA SELLO, GOTERO 24ML</t>
  </si>
  <si>
    <t>TONER HP Q7553A NEGRO</t>
  </si>
  <si>
    <t>TONER HP CE505A NEGRO</t>
  </si>
  <si>
    <t xml:space="preserve">NEUMATICA 215/70R16 </t>
  </si>
  <si>
    <t xml:space="preserve">NEUMATICO 255/70R16 </t>
  </si>
  <si>
    <t>DATACARD KIT DE LIMPIEZA DE TARJETAS</t>
  </si>
  <si>
    <t>PAQ. 10/1</t>
  </si>
  <si>
    <t>CAJA PLASTICA C/ TAPA 36cmx28cmx21cm</t>
  </si>
  <si>
    <t>TONER HP CF280X NEGRO</t>
  </si>
  <si>
    <t>SELLO RECTANGULAR PRETINTADO</t>
  </si>
  <si>
    <t>ESPIRALES CLEAR 10MM</t>
  </si>
  <si>
    <t>ESPIRALES CLEAR 12MM</t>
  </si>
  <si>
    <t>ESPIRALES CLEAR 14MM</t>
  </si>
  <si>
    <t xml:space="preserve">ESPIRALES DE 38MM </t>
  </si>
  <si>
    <t>LABELS PARA FOLDERS 200/1</t>
  </si>
  <si>
    <t>LIBRO RECORD DE 500 PAGS.</t>
  </si>
  <si>
    <t>KIT FUSOR HP CE246A P/ M680</t>
  </si>
  <si>
    <t>UNIDAD MID FUS UNIT KIT</t>
  </si>
  <si>
    <t>TONER XEROX 7500 CYAN HC</t>
  </si>
  <si>
    <t>TONER XEROX 7500 AMARILLO HC</t>
  </si>
  <si>
    <t>TONER XEROX 7500 MAGENTA HC</t>
  </si>
  <si>
    <t>MODULO DUPLEX HP CN598-67004</t>
  </si>
  <si>
    <t>TANQUE DE MANTENIMIENTO T3000</t>
  </si>
  <si>
    <t>BANDEJA DE ESCRITORIO DE METAL</t>
  </si>
  <si>
    <t>PERFORADORA DE 3 HOYOS</t>
  </si>
  <si>
    <t>GOMA DE BORRAR</t>
  </si>
  <si>
    <t>FELPA AZUL</t>
  </si>
  <si>
    <t>PEGAMENTO UHU GEL 125ML</t>
  </si>
  <si>
    <t>SACAPUNTA DE METAL</t>
  </si>
  <si>
    <t>FOLDER DE COLORES CON BOLSILLO</t>
  </si>
  <si>
    <t>MASCARILLA QUIRURGICA  50/1</t>
  </si>
  <si>
    <t>SOBRE MANILA 14X17"</t>
  </si>
  <si>
    <t>ETIQUETA 4X2 P/ IMP. ZEBRA 2900/1</t>
  </si>
  <si>
    <t>TINTA P/ IMPRESORA ZEBRA</t>
  </si>
  <si>
    <t>CARTUCHO HP 972A YELLOW</t>
  </si>
  <si>
    <t>PLATOS BIODEGRADABLE # 6</t>
  </si>
  <si>
    <t xml:space="preserve">PORTA CLIP </t>
  </si>
  <si>
    <t xml:space="preserve">PORTA LAPIZ </t>
  </si>
  <si>
    <t xml:space="preserve">SACAPUNTA PLASTICO </t>
  </si>
  <si>
    <t xml:space="preserve">CARPETA DE 2" </t>
  </si>
  <si>
    <t>CUBIERTA P/ ENCUADERNAR CLEAR</t>
  </si>
  <si>
    <t>LIBRO RECORD DE 300 PAGS.</t>
  </si>
  <si>
    <t>TONER HP CF323A MAGENTA</t>
  </si>
  <si>
    <t>TONER HP CF322A YELLOW</t>
  </si>
  <si>
    <t>TONER HP CF321A CYAN</t>
  </si>
  <si>
    <t>TONER XEROX 7500 BLACK HC</t>
  </si>
  <si>
    <t>BULTO P/DOCUMENTO T/ MENSAJERO</t>
  </si>
  <si>
    <t>ETIQUETA DE NOMBRE</t>
  </si>
  <si>
    <t>TIZA ENCERADA ROJA, 12/1</t>
  </si>
  <si>
    <t>SERVILLETA CUADRADA 50/1</t>
  </si>
  <si>
    <t>BORRA DE LECHE PEQ.</t>
  </si>
  <si>
    <t>OPALINA BLANCA 81/2X11"</t>
  </si>
  <si>
    <t>TIC TAC SENCILLO</t>
  </si>
  <si>
    <t>TIC TAC THREE WAY</t>
  </si>
  <si>
    <t>SEGUETA MAMEY</t>
  </si>
  <si>
    <t xml:space="preserve">ESPIRALES DE 22MM </t>
  </si>
  <si>
    <t>TIZA BLANCA</t>
  </si>
  <si>
    <t>CAJA 12UDS</t>
  </si>
  <si>
    <t>ESCOBA</t>
  </si>
  <si>
    <t>REGLA PLASTICA 12" TRANSP.</t>
  </si>
  <si>
    <t>ALCOHOL  AL 70% EN SPRAY 4 OZ.</t>
  </si>
  <si>
    <t>CARGADOR P/ CARRO DUAL USB TABLETA</t>
  </si>
  <si>
    <t>MASCARILLA DESECHABLE KF94 10/1</t>
  </si>
  <si>
    <t>MASCARILLA DESECHABLE FFP92-95 20/1</t>
  </si>
  <si>
    <t>GEL ANTIBACTERIAL 16OZ</t>
  </si>
  <si>
    <t>GEL ANTIBACTERIAL 8OZ</t>
  </si>
  <si>
    <t>UNIDAD DE IMAGEN XEROX WC7500</t>
  </si>
  <si>
    <t>SACAPUNTA ELECTRICO</t>
  </si>
  <si>
    <t>GRAPA DE 23MM 23/23</t>
  </si>
  <si>
    <t>GRAPADORA CAPACIDAD 220 HOJAS</t>
  </si>
  <si>
    <t>CLIP BILLETERO DE 41MM</t>
  </si>
  <si>
    <t>CLIP BILLETERO 15MM</t>
  </si>
  <si>
    <t>ESPIRALES CLEAR 16MM</t>
  </si>
  <si>
    <t>SOBRE MANILA 14X17</t>
  </si>
  <si>
    <t xml:space="preserve">SOBRE MANILA 10x13" </t>
  </si>
  <si>
    <t>BOTIQUIN DE PRIMEROS AUXILIOS ROJO</t>
  </si>
  <si>
    <t>TONER RICOH 2120D NEGRO</t>
  </si>
  <si>
    <t>LAMPARA DE EMERGENCIA LED 120 / 277V</t>
  </si>
  <si>
    <t xml:space="preserve">TABLA C / GANCHO 8 1/2 X 11" CARTON </t>
  </si>
  <si>
    <t>LABELS 5 1/2X8 1/2 MACO</t>
  </si>
  <si>
    <t>PAQ. 200/1</t>
  </si>
  <si>
    <t>LABELS 2X4 BLANCO MACO</t>
  </si>
  <si>
    <t>PAQ.1000/1</t>
  </si>
  <si>
    <t xml:space="preserve">ARCHIVO ACORDEON PLAST. T/ MALETIN </t>
  </si>
  <si>
    <t>GAFETE Y PORTA GAFETE</t>
  </si>
  <si>
    <t>ULTRACHROME XD MATTE BLACK T6945 / 700ML</t>
  </si>
  <si>
    <t>ULTRACHROME XD CYAN T6942 / 700ML</t>
  </si>
  <si>
    <t>ULTRACHROME XD  MAGENTA  T6943 / 700ML</t>
  </si>
  <si>
    <t>ULTRACHROME XD  YELLOW T6944 / 700ML</t>
  </si>
  <si>
    <t>TONER HP Q5950A NEGRO</t>
  </si>
  <si>
    <t>COPA TALLO ALTO</t>
  </si>
  <si>
    <t>PLAFON VINYL YESO 154 2X4X7MM</t>
  </si>
  <si>
    <t>TONER HP Q5952A YELLOW</t>
  </si>
  <si>
    <t>TAMBOR (DRUM) XEROX 013R00662</t>
  </si>
  <si>
    <t xml:space="preserve">BANDEJA AHUMADA DE ESCRITORIO </t>
  </si>
  <si>
    <t>CALCULADORA DE 12 DIGITOS KENKO</t>
  </si>
  <si>
    <t>DISPENSADOR / AMBIENTADOR 6.2 OZ.</t>
  </si>
  <si>
    <t>ZAFACON 23 LTS. T/ PUSH, GRIS</t>
  </si>
  <si>
    <t>ZAFACON 23 GLS. T/ VAIVEN, NEGRO</t>
  </si>
  <si>
    <t>DISPENSADOR PAPEL JUMBO BLANCO</t>
  </si>
  <si>
    <t>GRAPA DE 1/2 PULG., CAJA</t>
  </si>
  <si>
    <t>BROCHA DE 1 1/2"</t>
  </si>
  <si>
    <t>GRAPA DE ALTA CAPACIDAD, CAJA</t>
  </si>
  <si>
    <t xml:space="preserve">SERVILLETA C-FOLD </t>
  </si>
  <si>
    <t>PAQ. 100/1</t>
  </si>
  <si>
    <t>DESENGRASANTE, GL.</t>
  </si>
  <si>
    <t>SPRAY PARA MOPA</t>
  </si>
  <si>
    <t>EGA POINTER 8 OZ.</t>
  </si>
  <si>
    <t>TONER HP CF401A CYAN</t>
  </si>
  <si>
    <t>TONER HP CF402A YELLOW</t>
  </si>
  <si>
    <t>TONER HP CF403A MAGENTA</t>
  </si>
  <si>
    <t>TONER HP CF400A NEGRO</t>
  </si>
  <si>
    <t>CHALECO C/ KAKI, 4 BOLSILLOS Y LOGO</t>
  </si>
  <si>
    <t>PITO TIPO FOX 40 CON CORDON</t>
  </si>
  <si>
    <t>ZAFACON DE METAL NEGRO GDE.</t>
  </si>
  <si>
    <t>LIBRETA DE ROTAFOLIO 27X34</t>
  </si>
  <si>
    <t>ACEITE HIDRAULICO ATF QUAKER ST.</t>
  </si>
  <si>
    <t>LIQUIDO DE FRENOS WAGNER 1/4</t>
  </si>
  <si>
    <t>TONER HP Q5951A CYAN</t>
  </si>
  <si>
    <t>PALITO DE HELADOS 190X6, PAQ.</t>
  </si>
  <si>
    <t>MADERA BALSA MEDIANA</t>
  </si>
  <si>
    <t>CINTA CURLIN, ROLLO</t>
  </si>
  <si>
    <t>MUSGO ARTIFICIAL, PAQ.</t>
  </si>
  <si>
    <t>PENDAFLEX 81/2X11"</t>
  </si>
  <si>
    <t>KIT DE FUSOR HP CE247A</t>
  </si>
  <si>
    <t>TONER RICOH 1130D</t>
  </si>
  <si>
    <t>VASOS PLASTICO 3 OZ.</t>
  </si>
  <si>
    <t>ETIQUETA AUTOADHESIVA 2X4</t>
  </si>
  <si>
    <t>RESMA DE PAPEL SATINADO MATTE 81/2X11"</t>
  </si>
  <si>
    <t>PANTALON AZUL OSCURO P/ CABALLERO</t>
  </si>
  <si>
    <t>GEL DESINFECTANTE PARA MANOS</t>
  </si>
  <si>
    <t>TUBO ELECTRONICO  17W</t>
  </si>
  <si>
    <t>ROLLO DE PAPEL DE PLOTTER  36X500</t>
  </si>
  <si>
    <t>ETIQUETA DYMO 28MM X 89MM</t>
  </si>
  <si>
    <t>TONER HP CE255A NEGRO</t>
  </si>
  <si>
    <t>VASO PLASTICO 10 OZ.</t>
  </si>
  <si>
    <t>TONER HP Q5953A MAGENTA</t>
  </si>
  <si>
    <t>ETIQUETA DYMO P / PRINTER</t>
  </si>
  <si>
    <t>DVD</t>
  </si>
  <si>
    <t xml:space="preserve">CARPETA MARRON C/CORDON 10X15" </t>
  </si>
  <si>
    <t>BROCHA PEQUEÑA</t>
  </si>
  <si>
    <t>MARCADOR PARA CD</t>
  </si>
  <si>
    <t>LAPICERO TALLERES PEN</t>
  </si>
  <si>
    <t>LANYARD PARA CARNET</t>
  </si>
  <si>
    <t>ETIQUETA ADHESIVA P/ CD</t>
  </si>
  <si>
    <t>ROLLO DE PAPEL KRAFT DE 47 PULGADA</t>
  </si>
  <si>
    <t>DESINCRUSTANTE REMOVEDOR / SUCIO</t>
  </si>
  <si>
    <t>AMOROL LIQUIDO ABRILLANTADOR / PISO</t>
  </si>
  <si>
    <t>MARCADOR STABILO 68 COLORES VAR</t>
  </si>
  <si>
    <t>CAJA 10/1</t>
  </si>
  <si>
    <t>CARPETA PORTA DOCUMENTOS</t>
  </si>
  <si>
    <t>STICKERS VINIL ADH. FC. 13CM X 10CM</t>
  </si>
  <si>
    <t>TONER HP Q6003A</t>
  </si>
  <si>
    <t>TONER HP Q6002A</t>
  </si>
  <si>
    <t>TONER HP Q6001A</t>
  </si>
  <si>
    <t>TONER HP Q6000A</t>
  </si>
  <si>
    <t>TONER XEROX WC3615</t>
  </si>
  <si>
    <t xml:space="preserve">CARPETA DE 1"  </t>
  </si>
  <si>
    <t>ULTRACHROME XD YELLOW T6944 350ML</t>
  </si>
  <si>
    <t>SERVILLETAS DE COCKTAIL, PAQ. 50/1</t>
  </si>
  <si>
    <t>TONER HP CE263A MAGENTA #648</t>
  </si>
  <si>
    <t>TONER HP CE262A  YELLOW #648</t>
  </si>
  <si>
    <t>TONER HP CE261A CYAN #648</t>
  </si>
  <si>
    <t>ESPIRALES  8 MM</t>
  </si>
  <si>
    <t>BANDEJA REDONDA / ACERO INOX.</t>
  </si>
  <si>
    <t>CARPETA ODS</t>
  </si>
  <si>
    <t>CAJA 2 X 4 DE METAL</t>
  </si>
  <si>
    <t>MEMORIA USB TIPO TARJETA 8GB ( ODS )</t>
  </si>
  <si>
    <t>TONER HP Q2612A NEGRO</t>
  </si>
  <si>
    <t>PLATO # 6 DE CARTON</t>
  </si>
  <si>
    <t>PAQ. 125/1</t>
  </si>
  <si>
    <t>USB 4GB ONE, CON ESTUCHE</t>
  </si>
  <si>
    <t>ESPIRALES  14 MM</t>
  </si>
  <si>
    <t>SOBRE # 10 EN HILO COLOR CREMA</t>
  </si>
  <si>
    <t>SOBRE MANILA 61/2X91/2</t>
  </si>
  <si>
    <t>RESMA DE PAPEL BOND 22X36"</t>
  </si>
  <si>
    <t>CD EN BLANCO VERBATIM</t>
  </si>
  <si>
    <t>SOBRE P/ CD EN PAPEL BLANCO</t>
  </si>
  <si>
    <t>TRANSFORMADORES ELECT. 3T 32W T8</t>
  </si>
  <si>
    <t>CLIPS  GDE. PLASTICO  DE COLOR</t>
  </si>
  <si>
    <t>GOMAS/ BORRAR T/LAPIZ / ESCOB.</t>
  </si>
  <si>
    <t>LIMPIADOR DE HORNOS 14 OZ.</t>
  </si>
  <si>
    <t>CARTUCHO EPSON BLACK T082120-AL</t>
  </si>
  <si>
    <t>CARTUCHO EPSON CYAN INK T082220-AL</t>
  </si>
  <si>
    <t>CARTUCHO EPSON MAGENTA INK T082320</t>
  </si>
  <si>
    <t>CARTUCHO EPSON LIGHT MAGENTA T082620</t>
  </si>
  <si>
    <t>CARTUCHO EPSON LIGHTCYAN INK T082220</t>
  </si>
  <si>
    <t>CARTUCHO EPSON YELLOW T082220-AL</t>
  </si>
  <si>
    <t>CINTA EPSON FX-890</t>
  </si>
  <si>
    <t>CINTA MAQUINA / ESCRIBIR KX-E2020</t>
  </si>
  <si>
    <t>TONER GPR-18</t>
  </si>
  <si>
    <t>ESPIRALES 6 MM</t>
  </si>
  <si>
    <t>DESPOLVADOR PLUMERO / COLORES</t>
  </si>
  <si>
    <t>VARSOL, GL.</t>
  </si>
  <si>
    <t>TONER GPR-6</t>
  </si>
  <si>
    <t>TONER CB 540A NEGRO</t>
  </si>
  <si>
    <t>TONER LEXMARK  E250A11L</t>
  </si>
  <si>
    <t>JARRA P/ CAFÉ CROMADA REDONDA</t>
  </si>
  <si>
    <t>año 2016</t>
  </si>
  <si>
    <t>ESPIRALES  11 MM</t>
  </si>
  <si>
    <t>ESPIRALES  22 MM</t>
  </si>
  <si>
    <t>año 2015</t>
  </si>
  <si>
    <t>TONER XEROX 7132 BLACK</t>
  </si>
  <si>
    <t>TONER XEROX 7132 CYAN</t>
  </si>
  <si>
    <t>TONER XEROX 7132 YELLOW</t>
  </si>
  <si>
    <t>TONER XEROX 7132 MAGENTA</t>
  </si>
  <si>
    <t>KIT REPACION INODORO FAMA</t>
  </si>
  <si>
    <t>SIFON LAVAMANO PLASTICO 1-1/2 TW</t>
  </si>
  <si>
    <t>ARMAZON P/ ARCHIVO 81/2x13  6/1</t>
  </si>
  <si>
    <t>año 2012</t>
  </si>
  <si>
    <t>BRAKER DE 20 W GRUESO DOBLE</t>
  </si>
  <si>
    <t>BRAIKER DE 30 W AMPERE GRUESO</t>
  </si>
  <si>
    <t>BRAIKER  50 W AMPERE GRUESO</t>
  </si>
  <si>
    <t>BRAIKER DE 60 AMPERE DOBLE</t>
  </si>
  <si>
    <t>BRAIKER DE 60 AMPERE GRUESO</t>
  </si>
  <si>
    <t>TRANSFORMADORES DE 40 W</t>
  </si>
  <si>
    <t>CORDON DE TELEF. EXT. 50 y 100 PIE</t>
  </si>
  <si>
    <t>año2010</t>
  </si>
  <si>
    <t xml:space="preserve">PAPEL CARBON </t>
  </si>
  <si>
    <t>año 2010</t>
  </si>
  <si>
    <t>DISPENSADOR GRANDE DE 3"</t>
  </si>
  <si>
    <t>TINTA NEGRA PARA SELLOS</t>
  </si>
  <si>
    <t>ALMOHADILLAS</t>
  </si>
  <si>
    <t xml:space="preserve">TINTA HP- C1823DL  ( 23 COLOR ) </t>
  </si>
  <si>
    <t xml:space="preserve">TINTA HP- C8727A    (27 NEGRO) </t>
  </si>
  <si>
    <t>TINTA HP- C8728A    ( 28 COLOR)</t>
  </si>
  <si>
    <t>TINTA HP- C8765W   ( 94 NEGRA)</t>
  </si>
  <si>
    <t>TINTA HP- C8767W   ( 96 NEGRA)</t>
  </si>
  <si>
    <t>TONER LASER JET Q1338A</t>
  </si>
  <si>
    <t>TONER LASER JET C5942A</t>
  </si>
  <si>
    <t>TONER LASER JET C8061X</t>
  </si>
  <si>
    <t>TONER CARTRIDGE AL-100TD</t>
  </si>
  <si>
    <t>TONER 3769 DELL P-1700</t>
  </si>
  <si>
    <t>TONER SHARP FO-26ND</t>
  </si>
  <si>
    <t>TONER SHARP FO-29ND</t>
  </si>
  <si>
    <t xml:space="preserve"> </t>
  </si>
  <si>
    <t>Licda. Lucía Acosta</t>
  </si>
  <si>
    <t>Licda. Amada R. Martínez Ferreiras</t>
  </si>
  <si>
    <t>Supervisora de Suministro</t>
  </si>
  <si>
    <t>Directora  Administrativa y Financiera</t>
  </si>
  <si>
    <t>21/11/2023</t>
  </si>
  <si>
    <t>CINTA DE SEGURIDAD ANTIDESLIZANTE</t>
  </si>
  <si>
    <t>21/02/2024</t>
  </si>
  <si>
    <t>29/02/2024</t>
  </si>
  <si>
    <t>BOTELLONES DE AGUA ( solo el líquido)</t>
  </si>
  <si>
    <t>LAMPARA LED DE 60 CM Y 18 WATTS</t>
  </si>
  <si>
    <t>22/2/2024</t>
  </si>
  <si>
    <t>REGLA PLASTICA DE 30CM</t>
  </si>
  <si>
    <t>GARRAFA DE AGUA ALCALINA DE 5 LTS.</t>
  </si>
  <si>
    <t>28/2/2024</t>
  </si>
  <si>
    <t>TONER CF411A AZUL  410A</t>
  </si>
  <si>
    <t>TONER CF412A AMARILLO  410A</t>
  </si>
  <si>
    <t>TONER CF413A MAGENTA  410A</t>
  </si>
  <si>
    <t>22/3/2024</t>
  </si>
  <si>
    <t>TE FRIO, LATA DE 5 LIBRAS</t>
  </si>
  <si>
    <t xml:space="preserve">VINAGRE DE MANZANA DE 32 OZ. </t>
  </si>
  <si>
    <t>26/3/2024</t>
  </si>
  <si>
    <t>TONER CANON T10 NEGRO</t>
  </si>
  <si>
    <t>TONER CANON T10 CYAN</t>
  </si>
  <si>
    <t>TONER CANON T10 AMARILLO</t>
  </si>
  <si>
    <t>TONER CANON T10 MAGENTA</t>
  </si>
  <si>
    <t>21/2/2024</t>
  </si>
  <si>
    <t>15/3/2024</t>
  </si>
  <si>
    <t>ACEITE LUBRICANTE DE MOTOR 20W-50</t>
  </si>
  <si>
    <t>CREMORA DE 311GR</t>
  </si>
  <si>
    <t>BANDERA EN RAZO 4X6 LOGO INSTITUCIONAL</t>
  </si>
  <si>
    <t>BANDERA EN RAZO 4X6 PIES DE REP. DOM.</t>
  </si>
  <si>
    <t>23/4/2024</t>
  </si>
  <si>
    <t>HUMIDIFICADOR QACOFEE DE 5 LITROS</t>
  </si>
  <si>
    <t>CUBETA PLASTICA DE 4GLS.</t>
  </si>
  <si>
    <t xml:space="preserve">JABON LIQUIDO </t>
  </si>
  <si>
    <t>13/5/2024</t>
  </si>
  <si>
    <t xml:space="preserve">LAMPARA EMPOTRABLES 60X60 17W </t>
  </si>
  <si>
    <t>14/5/2024</t>
  </si>
  <si>
    <t>CINTA DOBLE CARA 1/2X 2MTS</t>
  </si>
  <si>
    <t>CINTA ADHESIVA DE 3/4"</t>
  </si>
  <si>
    <t>BORRADOR PARA PIZARRA BLANCA</t>
  </si>
  <si>
    <t>GAFETE PLASTICO</t>
  </si>
  <si>
    <t>ZAFACON PLASTICO DE 13"</t>
  </si>
  <si>
    <t>SUAPER DE ALGODON # 36</t>
  </si>
  <si>
    <t>FUNDA NEGRA 36X54"</t>
  </si>
  <si>
    <t>PAQ.12/1</t>
  </si>
  <si>
    <t>16/5/2024</t>
  </si>
  <si>
    <t>21/5/2024</t>
  </si>
  <si>
    <t>23/5/2024</t>
  </si>
  <si>
    <t>BROCHURE CARTA COMPROMISO</t>
  </si>
  <si>
    <t>BATERIA DE 225 AMPERES AH AZUL P/INVERSOR</t>
  </si>
  <si>
    <t>DISPENSADOR PAPEL TOALLA PRECORTADA</t>
  </si>
  <si>
    <t>25/6/2024</t>
  </si>
  <si>
    <t>BOLSA / POLIPROPILENO AZUL C/AZA Y LOGO</t>
  </si>
  <si>
    <t>LIBRETA LINEA GRAFICA, F.C. C/ BOLIGRAFO</t>
  </si>
  <si>
    <t>26/6/2024</t>
  </si>
  <si>
    <t>PAPEL HOLOGRAMA ADHESIVO P/ CARNET</t>
  </si>
  <si>
    <t>TARJETA PLASTICO BLANCO P/ CARNET</t>
  </si>
  <si>
    <t>31/7/2024</t>
  </si>
  <si>
    <t>TE DE ANIS, 10/1</t>
  </si>
  <si>
    <t>AMBIENTADOR EN SPRAY 9OZ.</t>
  </si>
  <si>
    <t>PIEDRA AMBIENTADORA</t>
  </si>
  <si>
    <t>AZUCAR DE DIETA A BASE DE ESTEVIA</t>
  </si>
  <si>
    <t>CAJA 500/1</t>
  </si>
  <si>
    <t>14/8/2024</t>
  </si>
  <si>
    <t>GRAPAS DE 10MM P/GRAPADORA T/ TAPICERIA</t>
  </si>
  <si>
    <t>CJ 1000/1</t>
  </si>
  <si>
    <t>22/8/2024</t>
  </si>
  <si>
    <t>CINTA DATACARD YMCKT 500</t>
  </si>
  <si>
    <t>BASE DE PISO PARA EXTINTORES 51" DE ALTO</t>
  </si>
  <si>
    <t>ZOCALO PARA TUBO DE LAMPARA LED</t>
  </si>
  <si>
    <t>28/8/2024</t>
  </si>
  <si>
    <t>LAMPARA DE APROXIMACION 120 VOLTIOS</t>
  </si>
  <si>
    <t>PANEL LED DIMEABLE 60X120" 17W, 120 VOL.</t>
  </si>
  <si>
    <t>20/9/2024</t>
  </si>
  <si>
    <t>23/9/2024</t>
  </si>
  <si>
    <t>CAFE SANTO DOMINGO</t>
  </si>
  <si>
    <t>19/8/2024</t>
  </si>
  <si>
    <t>27/9/2024</t>
  </si>
  <si>
    <t>MK-BOTELLA DELBY AZUL 27ONZAS</t>
  </si>
  <si>
    <t>BOLSO DE YUTE 15.5 X 12.6 CON LOGO ONE</t>
  </si>
  <si>
    <t>30/9/2024</t>
  </si>
  <si>
    <t>LIBRETA RAYADA 8 1/2X11"</t>
  </si>
  <si>
    <t>22/10/2024</t>
  </si>
  <si>
    <t>BOMBILLOS DIRECCIONALES Y DE ALOGENOS</t>
  </si>
  <si>
    <t>31/10/2024</t>
  </si>
  <si>
    <t>29/10/2024</t>
  </si>
  <si>
    <t>29/11/2024</t>
  </si>
  <si>
    <t>13/11/2024</t>
  </si>
  <si>
    <t>NEUMATICO 265/65R17</t>
  </si>
  <si>
    <t>NEUMATICO 215/60R17</t>
  </si>
  <si>
    <t>14/11/2024</t>
  </si>
  <si>
    <t>LIBRETA ECOLOGICA EN ESPIRAL 200 PAGS.</t>
  </si>
  <si>
    <t>AL 31/12/2024</t>
  </si>
  <si>
    <t>SOPORTE VERTICAL EN ACRILICO</t>
  </si>
  <si>
    <t>IDENTIFICADOR EN ACRILICO TRANSPARENTE</t>
  </si>
  <si>
    <t>25/11/2024</t>
  </si>
  <si>
    <t>SECADOR DE MANOS AUTOMATICO PLAST.</t>
  </si>
  <si>
    <t>CURITA 3/4 ADHESIVA</t>
  </si>
  <si>
    <t>ANGIMED, 100/1</t>
  </si>
  <si>
    <t>MK-CAJA PRESENT MAGDUS BLAN 10X3 1/2X12"</t>
  </si>
  <si>
    <t>22/11/2024</t>
  </si>
  <si>
    <t>REMOVEDOR  DE CAFÉ/ MADERA BIODEGRAD.</t>
  </si>
  <si>
    <t>LIBRETA EN ESPIRAL 200PAG. C/AZUL ONE</t>
  </si>
  <si>
    <t>BOTELLA P/AGUA 600ML  ALUMINIO C/ LOGO</t>
  </si>
  <si>
    <t>MOUSE PAD GEL ERGONOMICO</t>
  </si>
  <si>
    <t>CARPETA CON BOLSILLOS 9X11.5"</t>
  </si>
  <si>
    <t xml:space="preserve">ANTIGRIPAL RESFRIDOL, TABLETAS </t>
  </si>
  <si>
    <t xml:space="preserve">ANTIFLUDES FORTE </t>
  </si>
  <si>
    <t>LORATADINA 10MG</t>
  </si>
  <si>
    <t>PONSTAN 500MG TABLETA</t>
  </si>
  <si>
    <t>OMEPRAZOL 20MG TABLETA</t>
  </si>
  <si>
    <t>DICLOFENAC POTASICO 50MG</t>
  </si>
  <si>
    <t>IBUPROFENO 400MG TABLETA</t>
  </si>
  <si>
    <t xml:space="preserve">WINASORB ULTRA TABLETA </t>
  </si>
  <si>
    <t>PARACETAMOL 750MG TABLETA</t>
  </si>
  <si>
    <t>BATERIA MEGAVOLT-MF-65D31L-600</t>
  </si>
  <si>
    <t>BATERIA MEGAVOLT-MF-48D26L</t>
  </si>
  <si>
    <r>
      <t>LIBRETA SERIG. TAPA DURA FC, CINTA</t>
    </r>
    <r>
      <rPr>
        <sz val="8"/>
        <rFont val="Arial"/>
        <family val="2"/>
      </rPr>
      <t xml:space="preserve"> ELASTICA</t>
    </r>
  </si>
  <si>
    <t>13/12/2024</t>
  </si>
  <si>
    <r>
      <t>TONER HP CF262</t>
    </r>
    <r>
      <rPr>
        <sz val="8"/>
        <rFont val="Arial"/>
        <family val="2"/>
      </rPr>
      <t xml:space="preserve"> AMARILLO Y</t>
    </r>
    <r>
      <rPr>
        <sz val="10"/>
        <rFont val="Arial"/>
        <family val="2"/>
      </rPr>
      <t xml:space="preserve"> CF263</t>
    </r>
    <r>
      <rPr>
        <sz val="8"/>
        <rFont val="Arial"/>
        <family val="2"/>
      </rPr>
      <t xml:space="preserve"> MAGENTA 648A</t>
    </r>
  </si>
  <si>
    <t>TONER HP W1470A NEGRO</t>
  </si>
  <si>
    <t>16/12/2024</t>
  </si>
  <si>
    <t>JABON LIQUIDO PARA FREGAR</t>
  </si>
  <si>
    <t xml:space="preserve">JABON EN BOLA </t>
  </si>
  <si>
    <t>SOBRE MANILA # 7</t>
  </si>
  <si>
    <t>TUBO LED MERCURY T8  18W-6500K 120CM</t>
  </si>
  <si>
    <t>EXTENSION ELECTRICA DE 50 PIES</t>
  </si>
  <si>
    <t>CAPACITOR P/ AIRE ACONDICIONADO 60-5-370V</t>
  </si>
  <si>
    <t>17/12/2024</t>
  </si>
  <si>
    <t>CUCHARA BIODEGRADABLE</t>
  </si>
  <si>
    <t>TE INSTANTANEO BREAKFAST</t>
  </si>
  <si>
    <t xml:space="preserve">FRUTOS SECOS, NUECES MIXTAS, FRASCO </t>
  </si>
  <si>
    <t>32 OZ.</t>
  </si>
  <si>
    <t>GALLETA DE DIETA</t>
  </si>
  <si>
    <t>ACEITE VERDE, 8OZ.</t>
  </si>
  <si>
    <t>FILTRO PARA CAFETERA DE 12 TAZAS</t>
  </si>
  <si>
    <t>BOLSA PLASTICA CON CIERRE</t>
  </si>
  <si>
    <t>18/12/2024</t>
  </si>
  <si>
    <t>23/12/2024</t>
  </si>
  <si>
    <t>LIBRETA EN ESPIRAL 240 PGS. FULL COLOR</t>
  </si>
  <si>
    <t>27/12/2024</t>
  </si>
  <si>
    <t>CAJA 20/1</t>
  </si>
  <si>
    <t>CARTONITE 12 1 CARA 8 1/2X11"</t>
  </si>
  <si>
    <t>LABEL 8 1/2X11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</si>
</sst>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Times New Roman"/>
      <family val="1"/>
    </font>
    <font>
      <b/>
      <sz val="11"/>
      <color theme="1"/>
      <name val="Calibri"/>
      <family val="2"/>
      <scheme val="minor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</cellStyleXfs>
  <cellXfs count="69">
    <xf numFmtId="0" fontId="0" fillId="0" borderId="0" xfId="0"/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2" applyFont="1" applyFill="1" applyBorder="1" applyAlignment="1">
      <alignment horizontal="center"/>
    </xf>
    <xf numFmtId="0" fontId="5" fillId="2" borderId="1" xfId="2" applyFont="1" applyFill="1" applyBorder="1" applyAlignment="1">
      <alignment horizontal="center" wrapText="1"/>
    </xf>
    <xf numFmtId="14" fontId="6" fillId="3" borderId="1" xfId="0" applyNumberFormat="1" applyFont="1" applyFill="1" applyBorder="1"/>
    <xf numFmtId="14" fontId="6" fillId="0" borderId="1" xfId="0" applyNumberFormat="1" applyFont="1" applyBorder="1"/>
    <xf numFmtId="0" fontId="6" fillId="0" borderId="1" xfId="0" applyFont="1" applyBorder="1" applyAlignment="1">
      <alignment horizontal="center"/>
    </xf>
    <xf numFmtId="0" fontId="6" fillId="0" borderId="1" xfId="0" applyFont="1" applyBorder="1"/>
    <xf numFmtId="43" fontId="6" fillId="0" borderId="1" xfId="1" applyFont="1" applyBorder="1"/>
    <xf numFmtId="0" fontId="6" fillId="3" borderId="1" xfId="0" applyFont="1" applyFill="1" applyBorder="1"/>
    <xf numFmtId="43" fontId="6" fillId="0" borderId="1" xfId="1" applyFont="1" applyBorder="1" applyAlignment="1">
      <alignment horizontal="center"/>
    </xf>
    <xf numFmtId="3" fontId="6" fillId="0" borderId="1" xfId="0" applyNumberFormat="1" applyFont="1" applyBorder="1" applyAlignment="1">
      <alignment horizontal="right"/>
    </xf>
    <xf numFmtId="0" fontId="6" fillId="3" borderId="1" xfId="0" applyFont="1" applyFill="1" applyBorder="1" applyAlignment="1">
      <alignment horizontal="center"/>
    </xf>
    <xf numFmtId="43" fontId="6" fillId="3" borderId="1" xfId="1" applyFont="1" applyFill="1" applyBorder="1"/>
    <xf numFmtId="0" fontId="8" fillId="3" borderId="1" xfId="2" applyFont="1" applyFill="1" applyBorder="1"/>
    <xf numFmtId="43" fontId="6" fillId="0" borderId="1" xfId="3" applyFont="1" applyBorder="1" applyAlignment="1">
      <alignment horizontal="center"/>
    </xf>
    <xf numFmtId="14" fontId="6" fillId="0" borderId="1" xfId="0" applyNumberFormat="1" applyFont="1" applyBorder="1" applyAlignment="1">
      <alignment horizontal="right"/>
    </xf>
    <xf numFmtId="43" fontId="6" fillId="3" borderId="1" xfId="1" applyFont="1" applyFill="1" applyBorder="1" applyAlignment="1">
      <alignment horizontal="center"/>
    </xf>
    <xf numFmtId="43" fontId="6" fillId="0" borderId="1" xfId="1" applyFont="1" applyBorder="1" applyAlignment="1"/>
    <xf numFmtId="0" fontId="6" fillId="0" borderId="1" xfId="0" applyFont="1" applyBorder="1" applyAlignment="1">
      <alignment horizontal="right"/>
    </xf>
    <xf numFmtId="43" fontId="6" fillId="0" borderId="1" xfId="1" applyFont="1" applyBorder="1" applyAlignment="1">
      <alignment horizontal="right"/>
    </xf>
    <xf numFmtId="0" fontId="7" fillId="0" borderId="0" xfId="0" applyFont="1"/>
    <xf numFmtId="0" fontId="7" fillId="0" borderId="4" xfId="0" applyFont="1" applyBorder="1"/>
    <xf numFmtId="0" fontId="8" fillId="3" borderId="1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wrapText="1"/>
    </xf>
    <xf numFmtId="0" fontId="8" fillId="3" borderId="1" xfId="2" applyFont="1" applyFill="1" applyBorder="1" applyAlignment="1">
      <alignment horizontal="left"/>
    </xf>
    <xf numFmtId="43" fontId="8" fillId="3" borderId="1" xfId="1" applyFont="1" applyFill="1" applyBorder="1" applyAlignment="1">
      <alignment horizontal="right" wrapText="1"/>
    </xf>
    <xf numFmtId="0" fontId="8" fillId="3" borderId="1" xfId="2" applyFont="1" applyFill="1" applyBorder="1" applyAlignment="1">
      <alignment horizontal="right" wrapText="1"/>
    </xf>
    <xf numFmtId="0" fontId="8" fillId="3" borderId="1" xfId="2" applyFont="1" applyFill="1" applyBorder="1" applyAlignment="1">
      <alignment horizontal="right"/>
    </xf>
    <xf numFmtId="0" fontId="8" fillId="3" borderId="2" xfId="0" applyFont="1" applyFill="1" applyBorder="1" applyAlignment="1" applyProtection="1">
      <alignment horizontal="left"/>
      <protection locked="0"/>
    </xf>
    <xf numFmtId="0" fontId="8" fillId="0" borderId="1" xfId="0" applyFont="1" applyBorder="1" applyAlignment="1">
      <alignment horizontal="left"/>
    </xf>
    <xf numFmtId="14" fontId="6" fillId="3" borderId="1" xfId="0" applyNumberFormat="1" applyFont="1" applyFill="1" applyBorder="1" applyAlignment="1">
      <alignment horizontal="right" wrapText="1"/>
    </xf>
    <xf numFmtId="43" fontId="6" fillId="3" borderId="1" xfId="3" applyFont="1" applyFill="1" applyBorder="1" applyAlignment="1">
      <alignment horizontal="center"/>
    </xf>
    <xf numFmtId="0" fontId="2" fillId="3" borderId="1" xfId="0" applyFont="1" applyFill="1" applyBorder="1" applyAlignment="1">
      <alignment horizontal="left"/>
    </xf>
    <xf numFmtId="14" fontId="6" fillId="3" borderId="1" xfId="0" applyNumberFormat="1" applyFont="1" applyFill="1" applyBorder="1" applyAlignment="1">
      <alignment horizontal="center" wrapText="1"/>
    </xf>
    <xf numFmtId="43" fontId="6" fillId="0" borderId="1" xfId="1" applyNumberFormat="1" applyFont="1" applyBorder="1" applyAlignment="1">
      <alignment wrapText="1"/>
    </xf>
    <xf numFmtId="0" fontId="8" fillId="3" borderId="1" xfId="2" applyNumberFormat="1" applyFont="1" applyFill="1" applyBorder="1" applyAlignment="1">
      <alignment horizontal="right"/>
    </xf>
    <xf numFmtId="43" fontId="8" fillId="3" borderId="1" xfId="1" applyFont="1" applyFill="1" applyBorder="1" applyAlignment="1">
      <alignment horizontal="center" wrapText="1"/>
    </xf>
    <xf numFmtId="0" fontId="8" fillId="3" borderId="1" xfId="2" applyNumberFormat="1" applyFont="1" applyFill="1" applyBorder="1" applyAlignment="1">
      <alignment wrapText="1"/>
    </xf>
    <xf numFmtId="43" fontId="8" fillId="3" borderId="1" xfId="1" applyFont="1" applyFill="1" applyBorder="1" applyAlignment="1">
      <alignment wrapText="1"/>
    </xf>
    <xf numFmtId="43" fontId="6" fillId="3" borderId="1" xfId="3" applyFont="1" applyFill="1" applyBorder="1" applyAlignment="1"/>
    <xf numFmtId="0" fontId="6" fillId="3" borderId="1" xfId="0" applyFont="1" applyFill="1" applyBorder="1" applyAlignment="1">
      <alignment horizontal="center" wrapText="1"/>
    </xf>
    <xf numFmtId="0" fontId="8" fillId="3" borderId="2" xfId="2" applyFont="1" applyFill="1" applyBorder="1" applyAlignment="1">
      <alignment horizontal="center"/>
    </xf>
    <xf numFmtId="43" fontId="6" fillId="3" borderId="3" xfId="3" applyFont="1" applyFill="1" applyBorder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8" fillId="3" borderId="0" xfId="0" applyFont="1" applyFill="1" applyAlignment="1">
      <alignment horizontal="left"/>
    </xf>
    <xf numFmtId="43" fontId="6" fillId="0" borderId="0" xfId="1" applyFont="1" applyBorder="1" applyAlignment="1">
      <alignment horizontal="center"/>
    </xf>
    <xf numFmtId="43" fontId="6" fillId="0" borderId="0" xfId="1" applyFont="1" applyBorder="1"/>
    <xf numFmtId="3" fontId="6" fillId="0" borderId="0" xfId="0" applyNumberFormat="1" applyFont="1" applyAlignment="1">
      <alignment horizontal="right"/>
    </xf>
    <xf numFmtId="0" fontId="2" fillId="3" borderId="3" xfId="0" applyFont="1" applyFill="1" applyBorder="1" applyAlignment="1" applyProtection="1">
      <alignment horizontal="left"/>
      <protection locked="0"/>
    </xf>
    <xf numFmtId="0" fontId="2" fillId="3" borderId="2" xfId="0" applyFont="1" applyFill="1" applyBorder="1" applyAlignment="1">
      <alignment horizontal="left"/>
    </xf>
    <xf numFmtId="14" fontId="6" fillId="0" borderId="1" xfId="0" applyNumberFormat="1" applyFont="1" applyBorder="1" applyAlignment="1">
      <alignment horizontal="center"/>
    </xf>
    <xf numFmtId="14" fontId="6" fillId="3" borderId="1" xfId="0" applyNumberFormat="1" applyFont="1" applyFill="1" applyBorder="1" applyAlignment="1">
      <alignment horizontal="center"/>
    </xf>
    <xf numFmtId="164" fontId="6" fillId="3" borderId="1" xfId="0" applyNumberFormat="1" applyFont="1" applyFill="1" applyBorder="1" applyAlignment="1">
      <alignment horizontal="center" wrapText="1"/>
    </xf>
    <xf numFmtId="3" fontId="9" fillId="3" borderId="1" xfId="0" applyNumberFormat="1" applyFont="1" applyFill="1" applyBorder="1" applyAlignment="1" applyProtection="1">
      <alignment horizontal="right"/>
      <protection locked="0"/>
    </xf>
    <xf numFmtId="43" fontId="7" fillId="3" borderId="1" xfId="1" applyFont="1" applyFill="1" applyBorder="1" applyAlignment="1">
      <alignment horizontal="center"/>
    </xf>
    <xf numFmtId="14" fontId="8" fillId="3" borderId="1" xfId="0" applyNumberFormat="1" applyFont="1" applyFill="1" applyBorder="1" applyAlignment="1">
      <alignment horizontal="center" wrapText="1"/>
    </xf>
    <xf numFmtId="0" fontId="8" fillId="3" borderId="3" xfId="0" applyFont="1" applyFill="1" applyBorder="1" applyAlignment="1" applyProtection="1">
      <alignment horizontal="left"/>
      <protection locked="0"/>
    </xf>
    <xf numFmtId="0" fontId="8" fillId="3" borderId="1" xfId="0" applyFont="1" applyFill="1" applyBorder="1" applyAlignment="1">
      <alignment horizontal="left" wrapText="1"/>
    </xf>
    <xf numFmtId="0" fontId="10" fillId="0" borderId="0" xfId="0" applyFont="1"/>
    <xf numFmtId="0" fontId="2" fillId="3" borderId="1" xfId="0" applyFont="1" applyFill="1" applyBorder="1" applyAlignment="1" applyProtection="1">
      <alignment horizontal="left"/>
      <protection locked="0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3" fillId="0" borderId="0" xfId="2" applyFont="1" applyAlignment="1">
      <alignment horizontal="center"/>
    </xf>
    <xf numFmtId="0" fontId="7" fillId="0" borderId="5" xfId="0" applyFont="1" applyBorder="1" applyAlignment="1">
      <alignment horizontal="center"/>
    </xf>
  </cellXfs>
  <cellStyles count="4">
    <cellStyle name="Millares" xfId="1" builtinId="3"/>
    <cellStyle name="Millares 2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0</xdr:row>
      <xdr:rowOff>57150</xdr:rowOff>
    </xdr:from>
    <xdr:to>
      <xdr:col>2</xdr:col>
      <xdr:colOff>288358</xdr:colOff>
      <xdr:row>5</xdr:row>
      <xdr:rowOff>85725</xdr:rowOff>
    </xdr:to>
    <xdr:pic>
      <xdr:nvPicPr>
        <xdr:cNvPr id="2" name="Picture 1" descr="ESCUDO_2">
          <a:extLst>
            <a:ext uri="{FF2B5EF4-FFF2-40B4-BE49-F238E27FC236}">
              <a16:creationId xmlns:a16="http://schemas.microsoft.com/office/drawing/2014/main" id="{6B495D80-2C7B-4BA4-8F7F-58F84DBA4B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7225" y="57150"/>
          <a:ext cx="1336108" cy="981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19050</xdr:colOff>
      <xdr:row>0</xdr:row>
      <xdr:rowOff>76200</xdr:rowOff>
    </xdr:from>
    <xdr:to>
      <xdr:col>8</xdr:col>
      <xdr:colOff>226219</xdr:colOff>
      <xdr:row>5</xdr:row>
      <xdr:rowOff>81057</xdr:rowOff>
    </xdr:to>
    <xdr:pic>
      <xdr:nvPicPr>
        <xdr:cNvPr id="3" name="1 Imagen" descr="logo oficial de la ONE">
          <a:extLst>
            <a:ext uri="{FF2B5EF4-FFF2-40B4-BE49-F238E27FC236}">
              <a16:creationId xmlns:a16="http://schemas.microsoft.com/office/drawing/2014/main" id="{26E996F7-B2FC-4CB7-9097-D4FDD01A6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248650" y="76200"/>
          <a:ext cx="1226344" cy="95735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99"/>
  <sheetViews>
    <sheetView tabSelected="1" zoomScaleNormal="100" workbookViewId="0">
      <selection activeCell="J12" sqref="J12"/>
    </sheetView>
  </sheetViews>
  <sheetFormatPr baseColWidth="10" defaultRowHeight="15" x14ac:dyDescent="0.25"/>
  <cols>
    <col min="1" max="1" width="11.7109375" customWidth="1"/>
    <col min="2" max="2" width="13.85546875" customWidth="1"/>
    <col min="3" max="3" width="14.7109375" customWidth="1"/>
    <col min="4" max="4" width="16" customWidth="1"/>
    <col min="5" max="5" width="43.7109375" customWidth="1"/>
    <col min="6" max="6" width="11.85546875" customWidth="1"/>
    <col min="7" max="7" width="11.5703125" customWidth="1"/>
    <col min="8" max="8" width="15.28515625" customWidth="1"/>
    <col min="9" max="9" width="13" customWidth="1"/>
  </cols>
  <sheetData>
    <row r="2" spans="1:9" x14ac:dyDescent="0.25">
      <c r="A2" s="67" t="s">
        <v>0</v>
      </c>
      <c r="B2" s="67"/>
      <c r="C2" s="67"/>
      <c r="D2" s="67"/>
      <c r="E2" s="67"/>
      <c r="F2" s="67"/>
      <c r="G2" s="67"/>
      <c r="H2" s="67"/>
      <c r="I2" s="67"/>
    </row>
    <row r="3" spans="1:9" x14ac:dyDescent="0.25">
      <c r="A3" s="67" t="s">
        <v>1</v>
      </c>
      <c r="B3" s="67"/>
      <c r="C3" s="67"/>
      <c r="D3" s="67"/>
      <c r="E3" s="67"/>
      <c r="F3" s="67"/>
      <c r="G3" s="67"/>
      <c r="H3" s="67"/>
      <c r="I3" s="67"/>
    </row>
    <row r="4" spans="1:9" x14ac:dyDescent="0.25">
      <c r="A4" s="67" t="s">
        <v>2</v>
      </c>
      <c r="B4" s="67"/>
      <c r="C4" s="67"/>
      <c r="D4" s="67"/>
      <c r="E4" s="67"/>
      <c r="F4" s="67"/>
      <c r="G4" s="67"/>
      <c r="H4" s="67"/>
      <c r="I4" s="67"/>
    </row>
    <row r="5" spans="1:9" x14ac:dyDescent="0.25">
      <c r="A5" s="67" t="s">
        <v>3</v>
      </c>
      <c r="B5" s="67"/>
      <c r="C5" s="67"/>
      <c r="D5" s="67"/>
      <c r="E5" s="67"/>
      <c r="F5" s="67"/>
      <c r="G5" s="67"/>
      <c r="H5" s="67"/>
      <c r="I5" s="67"/>
    </row>
    <row r="6" spans="1:9" x14ac:dyDescent="0.25">
      <c r="A6" s="67" t="s">
        <v>536</v>
      </c>
      <c r="B6" s="67"/>
      <c r="C6" s="67"/>
      <c r="D6" s="67"/>
      <c r="E6" s="67"/>
      <c r="F6" s="67"/>
      <c r="G6" s="67"/>
      <c r="H6" s="67"/>
      <c r="I6" s="67"/>
    </row>
    <row r="7" spans="1:9" ht="47.25" x14ac:dyDescent="0.25">
      <c r="A7" s="1" t="s">
        <v>4</v>
      </c>
      <c r="B7" s="1" t="s">
        <v>5</v>
      </c>
      <c r="C7" s="2" t="s">
        <v>6</v>
      </c>
      <c r="D7" s="2" t="s">
        <v>7</v>
      </c>
      <c r="E7" s="3" t="s">
        <v>8</v>
      </c>
      <c r="F7" s="2" t="s">
        <v>9</v>
      </c>
      <c r="G7" s="4" t="s">
        <v>10</v>
      </c>
      <c r="H7" s="4" t="s">
        <v>11</v>
      </c>
      <c r="I7" s="3" t="s">
        <v>12</v>
      </c>
    </row>
    <row r="8" spans="1:9" s="63" customFormat="1" ht="15.75" customHeight="1" x14ac:dyDescent="0.25">
      <c r="A8" s="37" t="s">
        <v>584</v>
      </c>
      <c r="B8" s="27" t="s">
        <v>529</v>
      </c>
      <c r="C8" s="27" t="s">
        <v>13</v>
      </c>
      <c r="D8" s="27">
        <v>231101</v>
      </c>
      <c r="E8" s="24" t="s">
        <v>451</v>
      </c>
      <c r="F8" s="8" t="s">
        <v>14</v>
      </c>
      <c r="G8" s="40">
        <v>60</v>
      </c>
      <c r="H8" s="9">
        <f>I8*G8</f>
        <v>900</v>
      </c>
      <c r="I8" s="31">
        <v>15</v>
      </c>
    </row>
    <row r="9" spans="1:9" s="63" customFormat="1" ht="15.75" customHeight="1" x14ac:dyDescent="0.25">
      <c r="A9" s="37" t="s">
        <v>582</v>
      </c>
      <c r="B9" s="60">
        <v>45637</v>
      </c>
      <c r="C9" s="27" t="s">
        <v>13</v>
      </c>
      <c r="D9" s="27">
        <v>239905</v>
      </c>
      <c r="E9" s="24" t="s">
        <v>583</v>
      </c>
      <c r="F9" s="8" t="s">
        <v>14</v>
      </c>
      <c r="G9" s="40">
        <v>418.9</v>
      </c>
      <c r="H9" s="9">
        <f t="shared" ref="H9:H72" si="0">I9*G9</f>
        <v>20526.099999999999</v>
      </c>
      <c r="I9" s="31">
        <v>49</v>
      </c>
    </row>
    <row r="10" spans="1:9" s="63" customFormat="1" ht="15.75" customHeight="1" x14ac:dyDescent="0.25">
      <c r="A10" s="37" t="s">
        <v>581</v>
      </c>
      <c r="B10" s="44" t="s">
        <v>539</v>
      </c>
      <c r="C10" s="27" t="s">
        <v>13</v>
      </c>
      <c r="D10" s="27">
        <v>239501</v>
      </c>
      <c r="E10" s="24" t="s">
        <v>35</v>
      </c>
      <c r="F10" s="8" t="s">
        <v>36</v>
      </c>
      <c r="G10" s="9">
        <v>68.563999999999993</v>
      </c>
      <c r="H10" s="9">
        <f t="shared" si="0"/>
        <v>8296.2439999999988</v>
      </c>
      <c r="I10" s="8">
        <v>121</v>
      </c>
    </row>
    <row r="11" spans="1:9" s="63" customFormat="1" ht="15.75" customHeight="1" x14ac:dyDescent="0.25">
      <c r="A11" s="37" t="s">
        <v>581</v>
      </c>
      <c r="B11" s="44" t="s">
        <v>539</v>
      </c>
      <c r="C11" s="27" t="s">
        <v>13</v>
      </c>
      <c r="D11" s="27">
        <v>239501</v>
      </c>
      <c r="E11" s="24" t="s">
        <v>60</v>
      </c>
      <c r="F11" s="8" t="s">
        <v>61</v>
      </c>
      <c r="G11" s="41">
        <v>135.43299999999999</v>
      </c>
      <c r="H11" s="9">
        <f t="shared" si="0"/>
        <v>11782.670999999998</v>
      </c>
      <c r="I11" s="39">
        <v>87</v>
      </c>
    </row>
    <row r="12" spans="1:9" s="63" customFormat="1" ht="15.75" customHeight="1" x14ac:dyDescent="0.25">
      <c r="A12" s="37" t="s">
        <v>572</v>
      </c>
      <c r="B12" s="44" t="s">
        <v>539</v>
      </c>
      <c r="C12" s="27" t="s">
        <v>13</v>
      </c>
      <c r="D12" s="27">
        <v>239201</v>
      </c>
      <c r="E12" s="24" t="s">
        <v>38</v>
      </c>
      <c r="F12" s="8" t="s">
        <v>14</v>
      </c>
      <c r="G12" s="9">
        <v>36.192</v>
      </c>
      <c r="H12" s="9">
        <f t="shared" si="0"/>
        <v>7093.6319999999996</v>
      </c>
      <c r="I12" s="8">
        <v>196</v>
      </c>
    </row>
    <row r="13" spans="1:9" s="63" customFormat="1" ht="15.75" customHeight="1" x14ac:dyDescent="0.25">
      <c r="A13" s="37" t="s">
        <v>572</v>
      </c>
      <c r="B13" s="44" t="s">
        <v>539</v>
      </c>
      <c r="C13" s="27" t="s">
        <v>13</v>
      </c>
      <c r="D13" s="27">
        <v>239201</v>
      </c>
      <c r="E13" s="25" t="s">
        <v>160</v>
      </c>
      <c r="F13" s="8" t="s">
        <v>14</v>
      </c>
      <c r="G13" s="9">
        <v>252.02600000000001</v>
      </c>
      <c r="H13" s="9">
        <f t="shared" si="0"/>
        <v>18901.95</v>
      </c>
      <c r="I13" s="8">
        <v>75</v>
      </c>
    </row>
    <row r="14" spans="1:9" s="63" customFormat="1" ht="15.75" customHeight="1" x14ac:dyDescent="0.25">
      <c r="A14" s="37" t="s">
        <v>572</v>
      </c>
      <c r="B14" s="44" t="s">
        <v>539</v>
      </c>
      <c r="C14" s="27" t="s">
        <v>13</v>
      </c>
      <c r="D14" s="27">
        <v>239101</v>
      </c>
      <c r="E14" s="24" t="s">
        <v>54</v>
      </c>
      <c r="F14" s="8" t="s">
        <v>14</v>
      </c>
      <c r="G14" s="11">
        <v>23.366599999999998</v>
      </c>
      <c r="H14" s="9">
        <f t="shared" si="0"/>
        <v>1542.1955999999998</v>
      </c>
      <c r="I14" s="12">
        <v>66</v>
      </c>
    </row>
    <row r="15" spans="1:9" s="63" customFormat="1" ht="15.75" customHeight="1" x14ac:dyDescent="0.25">
      <c r="A15" s="37" t="s">
        <v>572</v>
      </c>
      <c r="B15" s="44" t="s">
        <v>539</v>
      </c>
      <c r="C15" s="27" t="s">
        <v>13</v>
      </c>
      <c r="D15" s="27">
        <v>239101</v>
      </c>
      <c r="E15" s="24" t="s">
        <v>580</v>
      </c>
      <c r="F15" s="8" t="s">
        <v>41</v>
      </c>
      <c r="G15" s="40">
        <v>311.19</v>
      </c>
      <c r="H15" s="9">
        <f t="shared" si="0"/>
        <v>3734.2799999999997</v>
      </c>
      <c r="I15" s="31">
        <v>12</v>
      </c>
    </row>
    <row r="16" spans="1:9" s="63" customFormat="1" ht="15.75" customHeight="1" x14ac:dyDescent="0.25">
      <c r="A16" s="37" t="s">
        <v>572</v>
      </c>
      <c r="B16" s="44" t="s">
        <v>539</v>
      </c>
      <c r="C16" s="27" t="s">
        <v>13</v>
      </c>
      <c r="D16" s="27">
        <v>233201</v>
      </c>
      <c r="E16" s="24" t="s">
        <v>26</v>
      </c>
      <c r="F16" s="8" t="s">
        <v>14</v>
      </c>
      <c r="G16" s="9">
        <v>198.607</v>
      </c>
      <c r="H16" s="9">
        <f t="shared" si="0"/>
        <v>130087.58500000001</v>
      </c>
      <c r="I16" s="8">
        <v>655</v>
      </c>
    </row>
    <row r="17" spans="1:9" s="63" customFormat="1" ht="15.75" customHeight="1" x14ac:dyDescent="0.25">
      <c r="A17" s="37" t="s">
        <v>572</v>
      </c>
      <c r="B17" s="44" t="s">
        <v>539</v>
      </c>
      <c r="C17" s="27" t="s">
        <v>13</v>
      </c>
      <c r="D17" s="27">
        <v>233201</v>
      </c>
      <c r="E17" s="24" t="s">
        <v>579</v>
      </c>
      <c r="F17" s="8" t="s">
        <v>287</v>
      </c>
      <c r="G17" s="40">
        <v>224.94</v>
      </c>
      <c r="H17" s="9">
        <f t="shared" si="0"/>
        <v>899.76</v>
      </c>
      <c r="I17" s="31">
        <v>4</v>
      </c>
    </row>
    <row r="18" spans="1:9" s="63" customFormat="1" ht="15.75" customHeight="1" x14ac:dyDescent="0.25">
      <c r="A18" s="37" t="s">
        <v>572</v>
      </c>
      <c r="B18" s="44" t="s">
        <v>539</v>
      </c>
      <c r="C18" s="27" t="s">
        <v>13</v>
      </c>
      <c r="D18" s="27">
        <v>231101</v>
      </c>
      <c r="E18" s="25" t="s">
        <v>455</v>
      </c>
      <c r="F18" s="8" t="s">
        <v>14</v>
      </c>
      <c r="G18" s="40">
        <v>205.357</v>
      </c>
      <c r="H18" s="9">
        <f t="shared" si="0"/>
        <v>5749.9960000000001</v>
      </c>
      <c r="I18" s="31">
        <v>28</v>
      </c>
    </row>
    <row r="19" spans="1:9" s="63" customFormat="1" ht="15.75" customHeight="1" x14ac:dyDescent="0.25">
      <c r="A19" s="37" t="s">
        <v>572</v>
      </c>
      <c r="B19" s="44" t="s">
        <v>539</v>
      </c>
      <c r="C19" s="27" t="s">
        <v>13</v>
      </c>
      <c r="D19" s="27">
        <v>231101</v>
      </c>
      <c r="E19" s="54" t="s">
        <v>578</v>
      </c>
      <c r="F19" s="8" t="s">
        <v>14</v>
      </c>
      <c r="G19" s="40">
        <v>287.44</v>
      </c>
      <c r="H19" s="9">
        <f t="shared" si="0"/>
        <v>574.88</v>
      </c>
      <c r="I19" s="31">
        <v>2</v>
      </c>
    </row>
    <row r="20" spans="1:9" s="63" customFormat="1" ht="15.75" customHeight="1" x14ac:dyDescent="0.25">
      <c r="A20" s="37" t="s">
        <v>572</v>
      </c>
      <c r="B20" s="44" t="s">
        <v>539</v>
      </c>
      <c r="C20" s="27" t="s">
        <v>13</v>
      </c>
      <c r="D20" s="27">
        <v>231101</v>
      </c>
      <c r="E20" s="24" t="s">
        <v>577</v>
      </c>
      <c r="F20" s="10" t="s">
        <v>585</v>
      </c>
      <c r="G20" s="40">
        <v>175.01</v>
      </c>
      <c r="H20" s="9">
        <f t="shared" si="0"/>
        <v>525.03</v>
      </c>
      <c r="I20" s="31">
        <v>3</v>
      </c>
    </row>
    <row r="21" spans="1:9" s="63" customFormat="1" ht="15.75" customHeight="1" x14ac:dyDescent="0.25">
      <c r="A21" s="37" t="s">
        <v>572</v>
      </c>
      <c r="B21" s="44" t="s">
        <v>539</v>
      </c>
      <c r="C21" s="27" t="s">
        <v>13</v>
      </c>
      <c r="D21" s="27">
        <v>231101</v>
      </c>
      <c r="E21" s="25" t="s">
        <v>471</v>
      </c>
      <c r="F21" s="8" t="s">
        <v>14</v>
      </c>
      <c r="G21" s="9">
        <v>319.58999999999997</v>
      </c>
      <c r="H21" s="9">
        <f t="shared" si="0"/>
        <v>4793.8499999999995</v>
      </c>
      <c r="I21" s="20">
        <v>15</v>
      </c>
    </row>
    <row r="22" spans="1:9" s="63" customFormat="1" ht="15.75" customHeight="1" x14ac:dyDescent="0.25">
      <c r="A22" s="37" t="s">
        <v>572</v>
      </c>
      <c r="B22" s="44" t="s">
        <v>539</v>
      </c>
      <c r="C22" s="27" t="s">
        <v>13</v>
      </c>
      <c r="D22" s="27">
        <v>231101</v>
      </c>
      <c r="E22" s="24" t="s">
        <v>575</v>
      </c>
      <c r="F22" s="8" t="s">
        <v>576</v>
      </c>
      <c r="G22" s="40">
        <v>1487.5</v>
      </c>
      <c r="H22" s="9">
        <f t="shared" si="0"/>
        <v>4462.5</v>
      </c>
      <c r="I22" s="31">
        <v>3</v>
      </c>
    </row>
    <row r="23" spans="1:9" s="63" customFormat="1" ht="15.75" customHeight="1" x14ac:dyDescent="0.25">
      <c r="A23" s="37" t="s">
        <v>572</v>
      </c>
      <c r="B23" s="44" t="s">
        <v>539</v>
      </c>
      <c r="C23" s="27" t="s">
        <v>13</v>
      </c>
      <c r="D23" s="27">
        <v>231101</v>
      </c>
      <c r="E23" s="24" t="s">
        <v>519</v>
      </c>
      <c r="F23" s="8" t="s">
        <v>488</v>
      </c>
      <c r="G23" s="40">
        <v>248.78399999999999</v>
      </c>
      <c r="H23" s="9">
        <f t="shared" si="0"/>
        <v>186588</v>
      </c>
      <c r="I23" s="31">
        <v>750</v>
      </c>
    </row>
    <row r="24" spans="1:9" s="63" customFormat="1" ht="15.75" customHeight="1" x14ac:dyDescent="0.25">
      <c r="A24" s="37" t="s">
        <v>572</v>
      </c>
      <c r="B24" s="44" t="s">
        <v>539</v>
      </c>
      <c r="C24" s="27" t="s">
        <v>13</v>
      </c>
      <c r="D24" s="27">
        <v>231101</v>
      </c>
      <c r="E24" s="24" t="s">
        <v>574</v>
      </c>
      <c r="F24" s="27" t="s">
        <v>137</v>
      </c>
      <c r="G24" s="40">
        <v>221.25</v>
      </c>
      <c r="H24" s="9">
        <f t="shared" si="0"/>
        <v>2655</v>
      </c>
      <c r="I24" s="31">
        <v>12</v>
      </c>
    </row>
    <row r="25" spans="1:9" s="63" customFormat="1" ht="15.75" customHeight="1" x14ac:dyDescent="0.25">
      <c r="A25" s="37" t="s">
        <v>572</v>
      </c>
      <c r="B25" s="44" t="s">
        <v>539</v>
      </c>
      <c r="C25" s="27" t="s">
        <v>13</v>
      </c>
      <c r="D25" s="27">
        <v>239501</v>
      </c>
      <c r="E25" s="54" t="s">
        <v>573</v>
      </c>
      <c r="F25" s="27" t="s">
        <v>137</v>
      </c>
      <c r="G25" s="40">
        <v>56.19</v>
      </c>
      <c r="H25" s="9">
        <f t="shared" si="0"/>
        <v>224.76</v>
      </c>
      <c r="I25" s="31">
        <v>4</v>
      </c>
    </row>
    <row r="26" spans="1:9" s="63" customFormat="1" ht="15.75" customHeight="1" x14ac:dyDescent="0.25">
      <c r="A26" s="37" t="s">
        <v>565</v>
      </c>
      <c r="B26" s="44" t="s">
        <v>539</v>
      </c>
      <c r="C26" s="27" t="s">
        <v>13</v>
      </c>
      <c r="D26" s="27">
        <v>239601</v>
      </c>
      <c r="E26" s="36" t="s">
        <v>571</v>
      </c>
      <c r="F26" s="8" t="s">
        <v>14</v>
      </c>
      <c r="G26" s="40">
        <v>356.4</v>
      </c>
      <c r="H26" s="9">
        <f t="shared" si="0"/>
        <v>5346</v>
      </c>
      <c r="I26" s="31">
        <v>15</v>
      </c>
    </row>
    <row r="27" spans="1:9" s="63" customFormat="1" ht="15.75" customHeight="1" x14ac:dyDescent="0.25">
      <c r="A27" s="37" t="s">
        <v>565</v>
      </c>
      <c r="B27" s="44" t="s">
        <v>539</v>
      </c>
      <c r="C27" s="27" t="s">
        <v>13</v>
      </c>
      <c r="D27" s="27">
        <v>239601</v>
      </c>
      <c r="E27" s="24" t="s">
        <v>570</v>
      </c>
      <c r="F27" s="8" t="s">
        <v>14</v>
      </c>
      <c r="G27" s="40">
        <v>1688.57</v>
      </c>
      <c r="H27" s="9">
        <f t="shared" si="0"/>
        <v>5065.71</v>
      </c>
      <c r="I27" s="31">
        <v>3</v>
      </c>
    </row>
    <row r="28" spans="1:9" s="63" customFormat="1" ht="15.75" customHeight="1" x14ac:dyDescent="0.25">
      <c r="A28" s="37" t="s">
        <v>565</v>
      </c>
      <c r="B28" s="44" t="s">
        <v>539</v>
      </c>
      <c r="C28" s="27" t="s">
        <v>13</v>
      </c>
      <c r="D28" s="27">
        <v>239601</v>
      </c>
      <c r="E28" s="36" t="s">
        <v>513</v>
      </c>
      <c r="F28" s="8" t="s">
        <v>14</v>
      </c>
      <c r="G28" s="40">
        <v>34.755000000000003</v>
      </c>
      <c r="H28" s="9">
        <f t="shared" si="0"/>
        <v>6012.6150000000007</v>
      </c>
      <c r="I28" s="31">
        <v>173</v>
      </c>
    </row>
    <row r="29" spans="1:9" s="63" customFormat="1" ht="15.75" customHeight="1" x14ac:dyDescent="0.25">
      <c r="A29" s="37" t="s">
        <v>565</v>
      </c>
      <c r="B29" s="44" t="s">
        <v>539</v>
      </c>
      <c r="C29" s="27" t="s">
        <v>13</v>
      </c>
      <c r="D29" s="27">
        <v>239601</v>
      </c>
      <c r="E29" s="36" t="s">
        <v>569</v>
      </c>
      <c r="F29" s="8" t="s">
        <v>14</v>
      </c>
      <c r="G29" s="40">
        <v>157.93</v>
      </c>
      <c r="H29" s="9">
        <f t="shared" si="0"/>
        <v>23689.5</v>
      </c>
      <c r="I29" s="31">
        <v>150</v>
      </c>
    </row>
    <row r="30" spans="1:9" ht="15.75" customHeight="1" x14ac:dyDescent="0.25">
      <c r="A30" s="37" t="s">
        <v>565</v>
      </c>
      <c r="B30" s="44" t="s">
        <v>539</v>
      </c>
      <c r="C30" s="27" t="s">
        <v>13</v>
      </c>
      <c r="D30" s="27">
        <v>239201</v>
      </c>
      <c r="E30" s="24" t="s">
        <v>568</v>
      </c>
      <c r="F30" s="8" t="s">
        <v>14</v>
      </c>
      <c r="G30" s="40">
        <v>1.163</v>
      </c>
      <c r="H30" s="9">
        <f t="shared" si="0"/>
        <v>581.5</v>
      </c>
      <c r="I30" s="31">
        <v>500</v>
      </c>
    </row>
    <row r="31" spans="1:9" ht="15.75" customHeight="1" x14ac:dyDescent="0.25">
      <c r="A31" s="37" t="s">
        <v>565</v>
      </c>
      <c r="B31" s="44" t="s">
        <v>539</v>
      </c>
      <c r="C31" s="27" t="s">
        <v>13</v>
      </c>
      <c r="D31" s="7">
        <v>239101</v>
      </c>
      <c r="E31" s="24" t="s">
        <v>503</v>
      </c>
      <c r="F31" s="8" t="s">
        <v>14</v>
      </c>
      <c r="G31" s="40">
        <v>133.25</v>
      </c>
      <c r="H31" s="9">
        <f t="shared" si="0"/>
        <v>4264</v>
      </c>
      <c r="I31" s="31">
        <v>32</v>
      </c>
    </row>
    <row r="32" spans="1:9" ht="15.75" customHeight="1" x14ac:dyDescent="0.25">
      <c r="A32" s="37" t="s">
        <v>565</v>
      </c>
      <c r="B32" s="44" t="s">
        <v>539</v>
      </c>
      <c r="C32" s="27" t="s">
        <v>13</v>
      </c>
      <c r="D32" s="7">
        <v>239101</v>
      </c>
      <c r="E32" s="24" t="s">
        <v>504</v>
      </c>
      <c r="F32" s="8" t="s">
        <v>14</v>
      </c>
      <c r="G32" s="40">
        <v>51.33</v>
      </c>
      <c r="H32" s="9">
        <f t="shared" si="0"/>
        <v>15501.66</v>
      </c>
      <c r="I32" s="31">
        <v>302</v>
      </c>
    </row>
    <row r="33" spans="1:9" ht="15.75" customHeight="1" x14ac:dyDescent="0.25">
      <c r="A33" s="37" t="s">
        <v>565</v>
      </c>
      <c r="B33" s="44" t="s">
        <v>539</v>
      </c>
      <c r="C33" s="27" t="s">
        <v>13</v>
      </c>
      <c r="D33" s="7">
        <v>239101</v>
      </c>
      <c r="E33" s="25" t="s">
        <v>27</v>
      </c>
      <c r="F33" s="8" t="s">
        <v>28</v>
      </c>
      <c r="G33" s="40">
        <v>88.5</v>
      </c>
      <c r="H33" s="9">
        <f t="shared" si="0"/>
        <v>2832</v>
      </c>
      <c r="I33" s="31">
        <v>32</v>
      </c>
    </row>
    <row r="34" spans="1:9" ht="15.75" customHeight="1" x14ac:dyDescent="0.25">
      <c r="A34" s="37" t="s">
        <v>565</v>
      </c>
      <c r="B34" s="44" t="s">
        <v>539</v>
      </c>
      <c r="C34" s="27" t="s">
        <v>13</v>
      </c>
      <c r="D34" s="7">
        <v>239101</v>
      </c>
      <c r="E34" s="24" t="s">
        <v>567</v>
      </c>
      <c r="F34" s="8" t="s">
        <v>14</v>
      </c>
      <c r="G34" s="40">
        <v>28.8</v>
      </c>
      <c r="H34" s="9">
        <f t="shared" si="0"/>
        <v>1353.6000000000001</v>
      </c>
      <c r="I34" s="31">
        <v>47</v>
      </c>
    </row>
    <row r="35" spans="1:9" ht="15.75" customHeight="1" x14ac:dyDescent="0.25">
      <c r="A35" s="37" t="s">
        <v>565</v>
      </c>
      <c r="B35" s="44" t="s">
        <v>539</v>
      </c>
      <c r="C35" s="27" t="s">
        <v>13</v>
      </c>
      <c r="D35" s="7">
        <v>239101</v>
      </c>
      <c r="E35" s="36" t="s">
        <v>566</v>
      </c>
      <c r="F35" s="8" t="s">
        <v>28</v>
      </c>
      <c r="G35" s="40">
        <v>100.18</v>
      </c>
      <c r="H35" s="9">
        <f t="shared" si="0"/>
        <v>200.36</v>
      </c>
      <c r="I35" s="31">
        <v>2</v>
      </c>
    </row>
    <row r="36" spans="1:9" ht="15.75" customHeight="1" x14ac:dyDescent="0.25">
      <c r="A36" s="37" t="s">
        <v>565</v>
      </c>
      <c r="B36" s="44" t="s">
        <v>539</v>
      </c>
      <c r="C36" s="27" t="s">
        <v>13</v>
      </c>
      <c r="D36" s="7">
        <v>239101</v>
      </c>
      <c r="E36" s="24" t="s">
        <v>192</v>
      </c>
      <c r="F36" s="8" t="s">
        <v>28</v>
      </c>
      <c r="G36" s="9">
        <v>124.74</v>
      </c>
      <c r="H36" s="9">
        <f t="shared" si="0"/>
        <v>873.18</v>
      </c>
      <c r="I36" s="8">
        <v>7</v>
      </c>
    </row>
    <row r="37" spans="1:9" ht="15.75" customHeight="1" x14ac:dyDescent="0.25">
      <c r="A37" s="37" t="s">
        <v>565</v>
      </c>
      <c r="B37" s="44" t="s">
        <v>539</v>
      </c>
      <c r="C37" s="27" t="s">
        <v>13</v>
      </c>
      <c r="D37" s="7">
        <v>239101</v>
      </c>
      <c r="E37" s="24" t="s">
        <v>198</v>
      </c>
      <c r="F37" s="8" t="s">
        <v>14</v>
      </c>
      <c r="G37" s="9">
        <v>37.631</v>
      </c>
      <c r="H37" s="9">
        <f t="shared" si="0"/>
        <v>1618.133</v>
      </c>
      <c r="I37" s="8">
        <v>43</v>
      </c>
    </row>
    <row r="38" spans="1:9" ht="15.75" customHeight="1" x14ac:dyDescent="0.25">
      <c r="A38" s="44" t="s">
        <v>562</v>
      </c>
      <c r="B38" s="44" t="s">
        <v>539</v>
      </c>
      <c r="C38" s="27" t="s">
        <v>13</v>
      </c>
      <c r="D38" s="27">
        <v>239201</v>
      </c>
      <c r="E38" s="24" t="s">
        <v>564</v>
      </c>
      <c r="F38" s="8" t="s">
        <v>14</v>
      </c>
      <c r="G38" s="40">
        <v>10490.2</v>
      </c>
      <c r="H38" s="9">
        <f t="shared" si="0"/>
        <v>10490.2</v>
      </c>
      <c r="I38" s="31">
        <v>1</v>
      </c>
    </row>
    <row r="39" spans="1:9" ht="15.75" customHeight="1" x14ac:dyDescent="0.25">
      <c r="A39" s="44" t="s">
        <v>562</v>
      </c>
      <c r="B39" s="44" t="s">
        <v>539</v>
      </c>
      <c r="C39" s="27" t="s">
        <v>13</v>
      </c>
      <c r="D39" s="27">
        <v>239201</v>
      </c>
      <c r="E39" s="25" t="s">
        <v>467</v>
      </c>
      <c r="F39" s="8" t="s">
        <v>14</v>
      </c>
      <c r="G39" s="40">
        <v>9605.08</v>
      </c>
      <c r="H39" s="9">
        <f t="shared" si="0"/>
        <v>28815.239999999998</v>
      </c>
      <c r="I39" s="31">
        <v>3</v>
      </c>
    </row>
    <row r="40" spans="1:9" ht="15.75" customHeight="1" x14ac:dyDescent="0.25">
      <c r="A40" s="44" t="s">
        <v>562</v>
      </c>
      <c r="B40" s="44" t="s">
        <v>539</v>
      </c>
      <c r="C40" s="27" t="s">
        <v>13</v>
      </c>
      <c r="D40" s="27">
        <v>239201</v>
      </c>
      <c r="E40" s="25" t="s">
        <v>466</v>
      </c>
      <c r="F40" s="8" t="s">
        <v>14</v>
      </c>
      <c r="G40" s="40">
        <v>9605.08</v>
      </c>
      <c r="H40" s="9">
        <f t="shared" si="0"/>
        <v>28815.239999999998</v>
      </c>
      <c r="I40" s="31">
        <v>3</v>
      </c>
    </row>
    <row r="41" spans="1:9" ht="15.75" customHeight="1" x14ac:dyDescent="0.25">
      <c r="A41" s="44" t="s">
        <v>562</v>
      </c>
      <c r="B41" s="44" t="s">
        <v>539</v>
      </c>
      <c r="C41" s="27" t="s">
        <v>13</v>
      </c>
      <c r="D41" s="27">
        <v>239201</v>
      </c>
      <c r="E41" s="25" t="s">
        <v>465</v>
      </c>
      <c r="F41" s="8" t="s">
        <v>14</v>
      </c>
      <c r="G41" s="40">
        <v>9605.08</v>
      </c>
      <c r="H41" s="9">
        <f t="shared" si="0"/>
        <v>28815.239999999998</v>
      </c>
      <c r="I41" s="31">
        <v>3</v>
      </c>
    </row>
    <row r="42" spans="1:9" ht="15.75" customHeight="1" x14ac:dyDescent="0.25">
      <c r="A42" s="44" t="s">
        <v>562</v>
      </c>
      <c r="B42" s="44" t="s">
        <v>539</v>
      </c>
      <c r="C42" s="27" t="s">
        <v>13</v>
      </c>
      <c r="D42" s="27">
        <v>239201</v>
      </c>
      <c r="E42" s="25" t="s">
        <v>464</v>
      </c>
      <c r="F42" s="8" t="s">
        <v>14</v>
      </c>
      <c r="G42" s="40">
        <v>8563.01</v>
      </c>
      <c r="H42" s="9">
        <f t="shared" si="0"/>
        <v>17126.02</v>
      </c>
      <c r="I42" s="31">
        <v>2</v>
      </c>
    </row>
    <row r="43" spans="1:9" ht="15.75" customHeight="1" x14ac:dyDescent="0.25">
      <c r="A43" s="44" t="s">
        <v>562</v>
      </c>
      <c r="B43" s="44" t="s">
        <v>539</v>
      </c>
      <c r="C43" s="27" t="s">
        <v>13</v>
      </c>
      <c r="D43" s="27">
        <v>239201</v>
      </c>
      <c r="E43" s="36" t="s">
        <v>563</v>
      </c>
      <c r="F43" s="8" t="s">
        <v>14</v>
      </c>
      <c r="G43" s="40">
        <v>15481.6</v>
      </c>
      <c r="H43" s="9">
        <f t="shared" si="0"/>
        <v>30963.200000000001</v>
      </c>
      <c r="I43" s="31">
        <v>2</v>
      </c>
    </row>
    <row r="44" spans="1:9" ht="15.75" customHeight="1" x14ac:dyDescent="0.25">
      <c r="A44" s="44" t="s">
        <v>562</v>
      </c>
      <c r="B44" s="44" t="s">
        <v>539</v>
      </c>
      <c r="C44" s="27" t="s">
        <v>13</v>
      </c>
      <c r="D44" s="27">
        <v>239201</v>
      </c>
      <c r="E44" s="24" t="s">
        <v>80</v>
      </c>
      <c r="F44" s="8" t="s">
        <v>14</v>
      </c>
      <c r="G44" s="9">
        <v>7223.08</v>
      </c>
      <c r="H44" s="9">
        <f t="shared" si="0"/>
        <v>57784.639999999999</v>
      </c>
      <c r="I44" s="10">
        <v>8</v>
      </c>
    </row>
    <row r="45" spans="1:9" ht="15.75" customHeight="1" x14ac:dyDescent="0.25">
      <c r="A45" s="44" t="s">
        <v>562</v>
      </c>
      <c r="B45" s="44" t="s">
        <v>539</v>
      </c>
      <c r="C45" s="27" t="s">
        <v>13</v>
      </c>
      <c r="D45" s="27">
        <v>239201</v>
      </c>
      <c r="E45" s="24" t="s">
        <v>76</v>
      </c>
      <c r="F45" s="8" t="s">
        <v>14</v>
      </c>
      <c r="G45" s="42">
        <v>8356.7800000000007</v>
      </c>
      <c r="H45" s="9">
        <f t="shared" si="0"/>
        <v>50140.680000000008</v>
      </c>
      <c r="I45" s="39">
        <v>6</v>
      </c>
    </row>
    <row r="46" spans="1:9" ht="15.75" customHeight="1" x14ac:dyDescent="0.25">
      <c r="A46" s="44" t="s">
        <v>562</v>
      </c>
      <c r="B46" s="44" t="s">
        <v>539</v>
      </c>
      <c r="C46" s="27" t="s">
        <v>13</v>
      </c>
      <c r="D46" s="27">
        <v>239201</v>
      </c>
      <c r="E46" s="24" t="s">
        <v>85</v>
      </c>
      <c r="F46" s="8" t="s">
        <v>14</v>
      </c>
      <c r="G46" s="40">
        <v>9581.6</v>
      </c>
      <c r="H46" s="9">
        <f t="shared" si="0"/>
        <v>28744.800000000003</v>
      </c>
      <c r="I46" s="31">
        <v>3</v>
      </c>
    </row>
    <row r="47" spans="1:9" ht="15.75" x14ac:dyDescent="0.25">
      <c r="A47" s="37">
        <v>45638</v>
      </c>
      <c r="B47" s="44" t="s">
        <v>531</v>
      </c>
      <c r="C47" s="27" t="s">
        <v>13</v>
      </c>
      <c r="D47" s="27">
        <v>239905</v>
      </c>
      <c r="E47" s="53" t="s">
        <v>561</v>
      </c>
      <c r="F47" s="8" t="s">
        <v>14</v>
      </c>
      <c r="G47" s="40">
        <v>398.84</v>
      </c>
      <c r="H47" s="9">
        <f t="shared" si="0"/>
        <v>4786.08</v>
      </c>
      <c r="I47" s="31">
        <v>12</v>
      </c>
    </row>
    <row r="48" spans="1:9" ht="15.75" x14ac:dyDescent="0.25">
      <c r="A48" s="37">
        <v>45638</v>
      </c>
      <c r="B48" s="44" t="s">
        <v>544</v>
      </c>
      <c r="C48" s="27" t="s">
        <v>13</v>
      </c>
      <c r="D48" s="27">
        <v>234101</v>
      </c>
      <c r="E48" s="25" t="s">
        <v>53</v>
      </c>
      <c r="F48" s="8" t="s">
        <v>28</v>
      </c>
      <c r="G48" s="40">
        <v>413</v>
      </c>
      <c r="H48" s="9">
        <f t="shared" si="0"/>
        <v>23954</v>
      </c>
      <c r="I48" s="31">
        <v>58</v>
      </c>
    </row>
    <row r="49" spans="1:9" ht="15.75" x14ac:dyDescent="0.25">
      <c r="A49" s="37">
        <v>45547</v>
      </c>
      <c r="B49" s="37">
        <v>45547</v>
      </c>
      <c r="C49" s="27" t="s">
        <v>13</v>
      </c>
      <c r="D49" s="27">
        <v>239601</v>
      </c>
      <c r="E49" s="36" t="s">
        <v>559</v>
      </c>
      <c r="F49" s="8" t="s">
        <v>14</v>
      </c>
      <c r="G49" s="40">
        <v>6849.99</v>
      </c>
      <c r="H49" s="9">
        <f t="shared" si="0"/>
        <v>27399.96</v>
      </c>
      <c r="I49" s="31">
        <v>4</v>
      </c>
    </row>
    <row r="50" spans="1:9" ht="15.75" x14ac:dyDescent="0.25">
      <c r="A50" s="37">
        <v>45547</v>
      </c>
      <c r="B50" s="37">
        <v>45547</v>
      </c>
      <c r="C50" s="27" t="s">
        <v>13</v>
      </c>
      <c r="D50" s="27">
        <v>239601</v>
      </c>
      <c r="E50" s="36" t="s">
        <v>560</v>
      </c>
      <c r="F50" s="8" t="s">
        <v>14</v>
      </c>
      <c r="G50" s="40">
        <v>6000</v>
      </c>
      <c r="H50" s="9">
        <f t="shared" si="0"/>
        <v>6000</v>
      </c>
      <c r="I50" s="31">
        <v>1</v>
      </c>
    </row>
    <row r="51" spans="1:9" ht="15.75" x14ac:dyDescent="0.25">
      <c r="A51" s="37">
        <v>45547</v>
      </c>
      <c r="B51" s="44" t="s">
        <v>539</v>
      </c>
      <c r="C51" s="27" t="s">
        <v>13</v>
      </c>
      <c r="D51" s="27">
        <v>234101</v>
      </c>
      <c r="E51" s="28" t="s">
        <v>558</v>
      </c>
      <c r="F51" s="27" t="s">
        <v>43</v>
      </c>
      <c r="G51" s="40">
        <v>409.5</v>
      </c>
      <c r="H51" s="9">
        <f t="shared" si="0"/>
        <v>2457</v>
      </c>
      <c r="I51" s="31">
        <v>6</v>
      </c>
    </row>
    <row r="52" spans="1:9" ht="15.75" x14ac:dyDescent="0.25">
      <c r="A52" s="37">
        <v>45547</v>
      </c>
      <c r="B52" s="44" t="s">
        <v>539</v>
      </c>
      <c r="C52" s="27" t="s">
        <v>13</v>
      </c>
      <c r="D52" s="27">
        <v>234101</v>
      </c>
      <c r="E52" s="28" t="s">
        <v>557</v>
      </c>
      <c r="F52" s="27" t="s">
        <v>43</v>
      </c>
      <c r="G52" s="40">
        <v>1393</v>
      </c>
      <c r="H52" s="9">
        <f t="shared" si="0"/>
        <v>16716</v>
      </c>
      <c r="I52" s="31">
        <v>12</v>
      </c>
    </row>
    <row r="53" spans="1:9" ht="15.75" x14ac:dyDescent="0.25">
      <c r="A53" s="37">
        <v>45547</v>
      </c>
      <c r="B53" s="44" t="s">
        <v>539</v>
      </c>
      <c r="C53" s="27" t="s">
        <v>13</v>
      </c>
      <c r="D53" s="27">
        <v>234101</v>
      </c>
      <c r="E53" s="28" t="s">
        <v>556</v>
      </c>
      <c r="F53" s="27" t="s">
        <v>43</v>
      </c>
      <c r="G53" s="40">
        <v>427.5</v>
      </c>
      <c r="H53" s="9">
        <f t="shared" si="0"/>
        <v>5985</v>
      </c>
      <c r="I53" s="31">
        <v>14</v>
      </c>
    </row>
    <row r="54" spans="1:9" ht="15.75" x14ac:dyDescent="0.25">
      <c r="A54" s="37">
        <v>45547</v>
      </c>
      <c r="B54" s="44" t="s">
        <v>539</v>
      </c>
      <c r="C54" s="27" t="s">
        <v>13</v>
      </c>
      <c r="D54" s="27">
        <v>234101</v>
      </c>
      <c r="E54" s="28" t="s">
        <v>555</v>
      </c>
      <c r="F54" s="27" t="s">
        <v>43</v>
      </c>
      <c r="G54" s="40">
        <v>294</v>
      </c>
      <c r="H54" s="9">
        <f t="shared" si="0"/>
        <v>882</v>
      </c>
      <c r="I54" s="31">
        <v>3</v>
      </c>
    </row>
    <row r="55" spans="1:9" ht="15.75" x14ac:dyDescent="0.25">
      <c r="A55" s="37">
        <v>45547</v>
      </c>
      <c r="B55" s="44" t="s">
        <v>539</v>
      </c>
      <c r="C55" s="27" t="s">
        <v>13</v>
      </c>
      <c r="D55" s="27">
        <v>234101</v>
      </c>
      <c r="E55" s="28" t="s">
        <v>554</v>
      </c>
      <c r="F55" s="27" t="s">
        <v>43</v>
      </c>
      <c r="G55" s="40">
        <v>1141.1500000000001</v>
      </c>
      <c r="H55" s="9">
        <f t="shared" si="0"/>
        <v>1141.1500000000001</v>
      </c>
      <c r="I55" s="31">
        <v>1</v>
      </c>
    </row>
    <row r="56" spans="1:9" ht="15.75" x14ac:dyDescent="0.25">
      <c r="A56" s="37">
        <v>45547</v>
      </c>
      <c r="B56" s="44" t="s">
        <v>539</v>
      </c>
      <c r="C56" s="27" t="s">
        <v>13</v>
      </c>
      <c r="D56" s="27">
        <v>234101</v>
      </c>
      <c r="E56" s="28" t="s">
        <v>553</v>
      </c>
      <c r="F56" s="27" t="s">
        <v>43</v>
      </c>
      <c r="G56" s="40">
        <v>5627.45</v>
      </c>
      <c r="H56" s="9">
        <f t="shared" si="0"/>
        <v>5627.45</v>
      </c>
      <c r="I56" s="31">
        <v>1</v>
      </c>
    </row>
    <row r="57" spans="1:9" ht="15.75" x14ac:dyDescent="0.25">
      <c r="A57" s="37">
        <v>45547</v>
      </c>
      <c r="B57" s="44" t="s">
        <v>539</v>
      </c>
      <c r="C57" s="27" t="s">
        <v>13</v>
      </c>
      <c r="D57" s="27">
        <v>234101</v>
      </c>
      <c r="E57" s="28" t="s">
        <v>552</v>
      </c>
      <c r="F57" s="27" t="s">
        <v>43</v>
      </c>
      <c r="G57" s="40">
        <v>1568</v>
      </c>
      <c r="H57" s="9">
        <f t="shared" si="0"/>
        <v>1568</v>
      </c>
      <c r="I57" s="31">
        <v>1</v>
      </c>
    </row>
    <row r="58" spans="1:9" ht="15.75" x14ac:dyDescent="0.25">
      <c r="A58" s="37">
        <v>45455</v>
      </c>
      <c r="B58" s="44" t="s">
        <v>528</v>
      </c>
      <c r="C58" s="27" t="s">
        <v>13</v>
      </c>
      <c r="D58" s="27">
        <v>239905</v>
      </c>
      <c r="E58" s="28" t="s">
        <v>549</v>
      </c>
      <c r="F58" s="8" t="s">
        <v>14</v>
      </c>
      <c r="G58" s="40">
        <v>82.6</v>
      </c>
      <c r="H58" s="9">
        <f t="shared" si="0"/>
        <v>24780</v>
      </c>
      <c r="I58" s="31">
        <v>300</v>
      </c>
    </row>
    <row r="59" spans="1:9" ht="15.75" x14ac:dyDescent="0.25">
      <c r="A59" s="37">
        <v>45455</v>
      </c>
      <c r="B59" s="44" t="s">
        <v>528</v>
      </c>
      <c r="C59" s="27" t="s">
        <v>13</v>
      </c>
      <c r="D59" s="27">
        <v>239905</v>
      </c>
      <c r="E59" s="28" t="s">
        <v>548</v>
      </c>
      <c r="F59" s="8" t="s">
        <v>14</v>
      </c>
      <c r="G59" s="40">
        <v>236</v>
      </c>
      <c r="H59" s="9">
        <f t="shared" si="0"/>
        <v>14160</v>
      </c>
      <c r="I59" s="31">
        <v>60</v>
      </c>
    </row>
    <row r="60" spans="1:9" ht="15.75" x14ac:dyDescent="0.25">
      <c r="A60" s="37">
        <v>45455</v>
      </c>
      <c r="B60" s="44" t="s">
        <v>528</v>
      </c>
      <c r="C60" s="27" t="s">
        <v>13</v>
      </c>
      <c r="D60" s="27">
        <v>239905</v>
      </c>
      <c r="E60" s="24" t="s">
        <v>523</v>
      </c>
      <c r="F60" s="8" t="s">
        <v>14</v>
      </c>
      <c r="G60" s="40">
        <v>444.46665999999999</v>
      </c>
      <c r="H60" s="9">
        <f t="shared" si="0"/>
        <v>80003.998800000001</v>
      </c>
      <c r="I60" s="31">
        <v>180</v>
      </c>
    </row>
    <row r="61" spans="1:9" ht="15.75" x14ac:dyDescent="0.25">
      <c r="A61" s="37">
        <v>45455</v>
      </c>
      <c r="B61" s="44" t="s">
        <v>528</v>
      </c>
      <c r="C61" s="27" t="s">
        <v>13</v>
      </c>
      <c r="D61" s="27">
        <v>239905</v>
      </c>
      <c r="E61" s="61" t="s">
        <v>547</v>
      </c>
      <c r="F61" s="8" t="s">
        <v>14</v>
      </c>
      <c r="G61" s="40">
        <v>848.85500000000002</v>
      </c>
      <c r="H61" s="9">
        <f t="shared" si="0"/>
        <v>80641.225000000006</v>
      </c>
      <c r="I61" s="31">
        <v>95</v>
      </c>
    </row>
    <row r="62" spans="1:9" ht="15.75" x14ac:dyDescent="0.25">
      <c r="A62" s="37">
        <v>45455</v>
      </c>
      <c r="B62" s="44" t="s">
        <v>528</v>
      </c>
      <c r="C62" s="27" t="s">
        <v>13</v>
      </c>
      <c r="D62" s="27">
        <v>239905</v>
      </c>
      <c r="E62" s="28" t="s">
        <v>546</v>
      </c>
      <c r="F62" s="62" t="s">
        <v>14</v>
      </c>
      <c r="G62" s="40">
        <v>413</v>
      </c>
      <c r="H62" s="9">
        <f t="shared" si="0"/>
        <v>24780</v>
      </c>
      <c r="I62" s="31">
        <v>60</v>
      </c>
    </row>
    <row r="63" spans="1:9" ht="15.75" x14ac:dyDescent="0.25">
      <c r="A63" s="37">
        <v>45455</v>
      </c>
      <c r="B63" s="44" t="s">
        <v>544</v>
      </c>
      <c r="C63" s="27" t="s">
        <v>13</v>
      </c>
      <c r="D63" s="27">
        <v>239101</v>
      </c>
      <c r="E63" s="25" t="s">
        <v>29</v>
      </c>
      <c r="F63" s="8" t="s">
        <v>30</v>
      </c>
      <c r="G63" s="40">
        <v>290.54000000000002</v>
      </c>
      <c r="H63" s="9">
        <f t="shared" si="0"/>
        <v>9297.2800000000007</v>
      </c>
      <c r="I63" s="39">
        <v>32</v>
      </c>
    </row>
    <row r="64" spans="1:9" ht="15.75" x14ac:dyDescent="0.25">
      <c r="A64" s="37">
        <v>45455</v>
      </c>
      <c r="B64" s="44" t="s">
        <v>544</v>
      </c>
      <c r="C64" s="27" t="s">
        <v>13</v>
      </c>
      <c r="D64" s="27">
        <v>239101</v>
      </c>
      <c r="E64" s="25" t="s">
        <v>31</v>
      </c>
      <c r="F64" s="8" t="s">
        <v>30</v>
      </c>
      <c r="G64" s="40">
        <v>101.88</v>
      </c>
      <c r="H64" s="9">
        <f t="shared" si="0"/>
        <v>3667.68</v>
      </c>
      <c r="I64" s="39">
        <v>36</v>
      </c>
    </row>
    <row r="65" spans="1:9" ht="15.75" x14ac:dyDescent="0.25">
      <c r="A65" s="37">
        <v>45455</v>
      </c>
      <c r="B65" s="44" t="s">
        <v>544</v>
      </c>
      <c r="C65" s="27" t="s">
        <v>13</v>
      </c>
      <c r="D65" s="27">
        <v>231101</v>
      </c>
      <c r="E65" s="28" t="s">
        <v>502</v>
      </c>
      <c r="F65" s="8" t="s">
        <v>14</v>
      </c>
      <c r="G65" s="40">
        <v>121.824</v>
      </c>
      <c r="H65" s="9">
        <f t="shared" si="0"/>
        <v>3532.8959999999997</v>
      </c>
      <c r="I65" s="31">
        <v>29</v>
      </c>
    </row>
    <row r="66" spans="1:9" ht="15.75" x14ac:dyDescent="0.25">
      <c r="A66" s="37">
        <v>45455</v>
      </c>
      <c r="B66" s="44" t="s">
        <v>544</v>
      </c>
      <c r="C66" s="27" t="s">
        <v>13</v>
      </c>
      <c r="D66" s="27">
        <v>239201</v>
      </c>
      <c r="E66" s="28" t="s">
        <v>199</v>
      </c>
      <c r="F66" s="8" t="s">
        <v>14</v>
      </c>
      <c r="G66" s="40">
        <v>1.6519999999999999</v>
      </c>
      <c r="H66" s="9">
        <f t="shared" si="0"/>
        <v>495.59999999999997</v>
      </c>
      <c r="I66" s="31">
        <v>300</v>
      </c>
    </row>
    <row r="67" spans="1:9" ht="15.75" x14ac:dyDescent="0.25">
      <c r="A67" s="37">
        <v>45455</v>
      </c>
      <c r="B67" s="44" t="s">
        <v>544</v>
      </c>
      <c r="C67" s="27" t="s">
        <v>13</v>
      </c>
      <c r="D67" s="27">
        <v>239201</v>
      </c>
      <c r="E67" s="25" t="s">
        <v>50</v>
      </c>
      <c r="F67" s="8" t="s">
        <v>14</v>
      </c>
      <c r="G67" s="9">
        <v>3.3180999999999998</v>
      </c>
      <c r="H67" s="9">
        <f t="shared" si="0"/>
        <v>17877.9228</v>
      </c>
      <c r="I67" s="10">
        <v>5388</v>
      </c>
    </row>
    <row r="68" spans="1:9" ht="15.75" x14ac:dyDescent="0.25">
      <c r="A68" s="37">
        <v>45455</v>
      </c>
      <c r="B68" s="44" t="s">
        <v>544</v>
      </c>
      <c r="C68" s="27" t="s">
        <v>13</v>
      </c>
      <c r="D68" s="27">
        <v>239501</v>
      </c>
      <c r="E68" s="36" t="s">
        <v>545</v>
      </c>
      <c r="F68" s="8" t="s">
        <v>506</v>
      </c>
      <c r="G68" s="40">
        <v>590</v>
      </c>
      <c r="H68" s="9">
        <f t="shared" si="0"/>
        <v>590</v>
      </c>
      <c r="I68" s="31">
        <v>1</v>
      </c>
    </row>
    <row r="69" spans="1:9" ht="15.75" x14ac:dyDescent="0.25">
      <c r="A69" s="37">
        <v>45424</v>
      </c>
      <c r="B69" s="37">
        <v>45607</v>
      </c>
      <c r="C69" s="27" t="s">
        <v>13</v>
      </c>
      <c r="D69" s="27">
        <v>239905</v>
      </c>
      <c r="E69" s="64" t="s">
        <v>543</v>
      </c>
      <c r="F69" s="8" t="s">
        <v>14</v>
      </c>
      <c r="G69" s="40">
        <v>245.44</v>
      </c>
      <c r="H69" s="9">
        <f t="shared" si="0"/>
        <v>49088</v>
      </c>
      <c r="I69" s="31">
        <v>200</v>
      </c>
    </row>
    <row r="70" spans="1:9" ht="15.75" x14ac:dyDescent="0.25">
      <c r="A70" s="37">
        <v>45424</v>
      </c>
      <c r="B70" s="44" t="s">
        <v>539</v>
      </c>
      <c r="C70" s="27" t="s">
        <v>13</v>
      </c>
      <c r="D70" s="27">
        <v>234101</v>
      </c>
      <c r="E70" s="28" t="s">
        <v>542</v>
      </c>
      <c r="F70" s="8" t="s">
        <v>43</v>
      </c>
      <c r="G70" s="40">
        <v>1870</v>
      </c>
      <c r="H70" s="9">
        <f t="shared" si="0"/>
        <v>13090</v>
      </c>
      <c r="I70" s="31">
        <v>7</v>
      </c>
    </row>
    <row r="71" spans="1:9" ht="15.75" x14ac:dyDescent="0.25">
      <c r="A71" s="37">
        <v>45424</v>
      </c>
      <c r="B71" s="44" t="s">
        <v>539</v>
      </c>
      <c r="C71" s="27" t="s">
        <v>13</v>
      </c>
      <c r="D71" s="27">
        <v>234101</v>
      </c>
      <c r="E71" s="28" t="s">
        <v>550</v>
      </c>
      <c r="F71" s="8" t="s">
        <v>43</v>
      </c>
      <c r="G71" s="40">
        <v>650</v>
      </c>
      <c r="H71" s="9">
        <f t="shared" si="0"/>
        <v>4550</v>
      </c>
      <c r="I71" s="31">
        <v>7</v>
      </c>
    </row>
    <row r="72" spans="1:9" ht="15.75" x14ac:dyDescent="0.25">
      <c r="A72" s="37">
        <v>45424</v>
      </c>
      <c r="B72" s="44" t="s">
        <v>539</v>
      </c>
      <c r="C72" s="27" t="s">
        <v>13</v>
      </c>
      <c r="D72" s="27">
        <v>234101</v>
      </c>
      <c r="E72" s="28" t="s">
        <v>551</v>
      </c>
      <c r="F72" s="8" t="s">
        <v>43</v>
      </c>
      <c r="G72" s="40">
        <v>1390</v>
      </c>
      <c r="H72" s="9">
        <f t="shared" si="0"/>
        <v>1390</v>
      </c>
      <c r="I72" s="31">
        <v>1</v>
      </c>
    </row>
    <row r="73" spans="1:9" ht="15.75" x14ac:dyDescent="0.25">
      <c r="A73" s="37">
        <v>45424</v>
      </c>
      <c r="B73" s="44" t="s">
        <v>539</v>
      </c>
      <c r="C73" s="27" t="s">
        <v>13</v>
      </c>
      <c r="D73" s="27">
        <v>239301</v>
      </c>
      <c r="E73" s="28" t="s">
        <v>541</v>
      </c>
      <c r="F73" s="8" t="s">
        <v>43</v>
      </c>
      <c r="G73" s="40">
        <v>82.6</v>
      </c>
      <c r="H73" s="9">
        <f t="shared" ref="H73:H136" si="1">I73*G73</f>
        <v>1321.6</v>
      </c>
      <c r="I73" s="31">
        <v>16</v>
      </c>
    </row>
    <row r="74" spans="1:9" ht="15.75" x14ac:dyDescent="0.25">
      <c r="A74" s="37">
        <v>45424</v>
      </c>
      <c r="B74" s="44" t="s">
        <v>539</v>
      </c>
      <c r="C74" s="27" t="s">
        <v>13</v>
      </c>
      <c r="D74" s="27">
        <v>239802</v>
      </c>
      <c r="E74" s="28" t="s">
        <v>540</v>
      </c>
      <c r="F74" s="8" t="s">
        <v>14</v>
      </c>
      <c r="G74" s="40">
        <v>4720</v>
      </c>
      <c r="H74" s="9">
        <f t="shared" si="1"/>
        <v>18880</v>
      </c>
      <c r="I74" s="31">
        <v>4</v>
      </c>
    </row>
    <row r="75" spans="1:9" ht="15.75" x14ac:dyDescent="0.25">
      <c r="A75" s="37">
        <v>45424</v>
      </c>
      <c r="B75" s="37">
        <v>45607</v>
      </c>
      <c r="C75" s="27" t="s">
        <v>13</v>
      </c>
      <c r="D75" s="27">
        <v>239905</v>
      </c>
      <c r="E75" s="53" t="s">
        <v>538</v>
      </c>
      <c r="F75" s="8" t="s">
        <v>14</v>
      </c>
      <c r="G75" s="40">
        <v>1062</v>
      </c>
      <c r="H75" s="9">
        <f t="shared" si="1"/>
        <v>53100</v>
      </c>
      <c r="I75" s="31">
        <v>50</v>
      </c>
    </row>
    <row r="76" spans="1:9" ht="15.75" x14ac:dyDescent="0.25">
      <c r="A76" s="37">
        <v>45424</v>
      </c>
      <c r="B76" s="37">
        <v>45607</v>
      </c>
      <c r="C76" s="27" t="s">
        <v>13</v>
      </c>
      <c r="D76" s="27">
        <v>239905</v>
      </c>
      <c r="E76" s="53" t="s">
        <v>537</v>
      </c>
      <c r="F76" s="8" t="s">
        <v>14</v>
      </c>
      <c r="G76" s="40">
        <v>1888</v>
      </c>
      <c r="H76" s="9">
        <f t="shared" si="1"/>
        <v>9440</v>
      </c>
      <c r="I76" s="31">
        <v>5</v>
      </c>
    </row>
    <row r="77" spans="1:9" ht="15.75" customHeight="1" x14ac:dyDescent="0.25">
      <c r="A77" s="37" t="s">
        <v>530</v>
      </c>
      <c r="B77" s="60">
        <v>45637</v>
      </c>
      <c r="C77" s="27" t="s">
        <v>13</v>
      </c>
      <c r="D77" s="27">
        <v>239905</v>
      </c>
      <c r="E77" s="24" t="s">
        <v>496</v>
      </c>
      <c r="F77" s="8" t="s">
        <v>14</v>
      </c>
      <c r="G77" s="40">
        <v>115.64</v>
      </c>
      <c r="H77" s="9">
        <f t="shared" si="1"/>
        <v>8441.7199999999993</v>
      </c>
      <c r="I77" s="31">
        <v>73</v>
      </c>
    </row>
    <row r="78" spans="1:9" ht="15.75" customHeight="1" x14ac:dyDescent="0.25">
      <c r="A78" s="37" t="s">
        <v>534</v>
      </c>
      <c r="B78" s="27" t="s">
        <v>520</v>
      </c>
      <c r="C78" s="27" t="s">
        <v>13</v>
      </c>
      <c r="D78" s="27">
        <v>239905</v>
      </c>
      <c r="E78" s="24" t="s">
        <v>535</v>
      </c>
      <c r="F78" s="8" t="s">
        <v>14</v>
      </c>
      <c r="G78" s="40">
        <v>371.7</v>
      </c>
      <c r="H78" s="9">
        <f t="shared" si="1"/>
        <v>44604</v>
      </c>
      <c r="I78" s="31">
        <v>120</v>
      </c>
    </row>
    <row r="79" spans="1:9" ht="15.75" customHeight="1" x14ac:dyDescent="0.25">
      <c r="A79" s="37" t="s">
        <v>531</v>
      </c>
      <c r="B79" s="37" t="s">
        <v>517</v>
      </c>
      <c r="C79" s="27" t="s">
        <v>13</v>
      </c>
      <c r="D79" s="27">
        <v>235301</v>
      </c>
      <c r="E79" s="24" t="s">
        <v>533</v>
      </c>
      <c r="F79" s="8" t="s">
        <v>14</v>
      </c>
      <c r="G79" s="40">
        <v>8269.85</v>
      </c>
      <c r="H79" s="9">
        <f t="shared" si="1"/>
        <v>33079.4</v>
      </c>
      <c r="I79" s="31">
        <v>4</v>
      </c>
    </row>
    <row r="80" spans="1:9" ht="15.75" customHeight="1" x14ac:dyDescent="0.25">
      <c r="A80" s="37" t="s">
        <v>531</v>
      </c>
      <c r="B80" s="37" t="s">
        <v>517</v>
      </c>
      <c r="C80" s="27" t="s">
        <v>13</v>
      </c>
      <c r="D80" s="27">
        <v>235301</v>
      </c>
      <c r="E80" s="24" t="s">
        <v>532</v>
      </c>
      <c r="F80" s="8" t="s">
        <v>14</v>
      </c>
      <c r="G80" s="42">
        <v>10841.93</v>
      </c>
      <c r="H80" s="9">
        <f t="shared" si="1"/>
        <v>54209.65</v>
      </c>
      <c r="I80" s="39">
        <v>5</v>
      </c>
    </row>
    <row r="81" spans="1:9" ht="15.75" customHeight="1" x14ac:dyDescent="0.25">
      <c r="A81" s="57" t="s">
        <v>526</v>
      </c>
      <c r="B81" s="37" t="s">
        <v>517</v>
      </c>
      <c r="C81" s="27" t="s">
        <v>13</v>
      </c>
      <c r="D81" s="27">
        <v>239802</v>
      </c>
      <c r="E81" s="36" t="s">
        <v>527</v>
      </c>
      <c r="F81" s="8" t="s">
        <v>14</v>
      </c>
      <c r="G81" s="59">
        <v>850.02</v>
      </c>
      <c r="H81" s="9">
        <f t="shared" si="1"/>
        <v>10200.24</v>
      </c>
      <c r="I81" s="58">
        <v>12</v>
      </c>
    </row>
    <row r="82" spans="1:9" ht="15.75" x14ac:dyDescent="0.25">
      <c r="A82" s="44" t="s">
        <v>524</v>
      </c>
      <c r="B82" s="37" t="s">
        <v>517</v>
      </c>
      <c r="C82" s="27" t="s">
        <v>13</v>
      </c>
      <c r="D82" s="27">
        <v>233201</v>
      </c>
      <c r="E82" s="25" t="s">
        <v>33</v>
      </c>
      <c r="F82" s="8" t="s">
        <v>14</v>
      </c>
      <c r="G82" s="46">
        <v>94.89</v>
      </c>
      <c r="H82" s="9">
        <f t="shared" si="1"/>
        <v>102481.2</v>
      </c>
      <c r="I82" s="39">
        <v>1080</v>
      </c>
    </row>
    <row r="83" spans="1:9" ht="15.75" x14ac:dyDescent="0.25">
      <c r="A83" s="44" t="s">
        <v>524</v>
      </c>
      <c r="B83" s="37" t="s">
        <v>517</v>
      </c>
      <c r="C83" s="27" t="s">
        <v>13</v>
      </c>
      <c r="D83" s="7">
        <v>239101</v>
      </c>
      <c r="E83" s="24" t="s">
        <v>477</v>
      </c>
      <c r="F83" s="8" t="s">
        <v>28</v>
      </c>
      <c r="G83" s="40">
        <v>105.88</v>
      </c>
      <c r="H83" s="9">
        <f t="shared" si="1"/>
        <v>2329.3599999999997</v>
      </c>
      <c r="I83" s="39">
        <v>22</v>
      </c>
    </row>
    <row r="84" spans="1:9" ht="15.75" x14ac:dyDescent="0.25">
      <c r="A84" s="44" t="s">
        <v>521</v>
      </c>
      <c r="B84" s="37" t="s">
        <v>520</v>
      </c>
      <c r="C84" s="27" t="s">
        <v>13</v>
      </c>
      <c r="D84" s="27">
        <v>239905</v>
      </c>
      <c r="E84" s="24" t="s">
        <v>522</v>
      </c>
      <c r="F84" s="8" t="s">
        <v>14</v>
      </c>
      <c r="G84" s="40">
        <v>489.7</v>
      </c>
      <c r="H84" s="9">
        <f t="shared" si="1"/>
        <v>58764</v>
      </c>
      <c r="I84" s="31">
        <v>120</v>
      </c>
    </row>
    <row r="85" spans="1:9" ht="15.75" x14ac:dyDescent="0.25">
      <c r="A85" s="44" t="s">
        <v>518</v>
      </c>
      <c r="B85" s="37" t="s">
        <v>517</v>
      </c>
      <c r="C85" s="27" t="s">
        <v>13</v>
      </c>
      <c r="D85" s="27">
        <v>231101</v>
      </c>
      <c r="E85" s="24" t="s">
        <v>55</v>
      </c>
      <c r="F85" s="8" t="s">
        <v>56</v>
      </c>
      <c r="G85" s="9">
        <v>169.9717</v>
      </c>
      <c r="H85" s="9">
        <f t="shared" si="1"/>
        <v>39943.349499999997</v>
      </c>
      <c r="I85" s="8">
        <v>235</v>
      </c>
    </row>
    <row r="86" spans="1:9" ht="15.75" x14ac:dyDescent="0.25">
      <c r="A86" s="37">
        <v>45452</v>
      </c>
      <c r="B86" s="37" t="s">
        <v>514</v>
      </c>
      <c r="C86" s="27" t="s">
        <v>13</v>
      </c>
      <c r="D86" s="27">
        <v>239601</v>
      </c>
      <c r="E86" s="36" t="s">
        <v>516</v>
      </c>
      <c r="F86" s="8" t="s">
        <v>14</v>
      </c>
      <c r="G86" s="40">
        <v>5487</v>
      </c>
      <c r="H86" s="9">
        <f t="shared" si="1"/>
        <v>32922</v>
      </c>
      <c r="I86" s="31">
        <v>6</v>
      </c>
    </row>
    <row r="87" spans="1:9" ht="15.75" x14ac:dyDescent="0.25">
      <c r="A87" s="37">
        <v>45452</v>
      </c>
      <c r="B87" s="37" t="s">
        <v>514</v>
      </c>
      <c r="C87" s="27" t="s">
        <v>13</v>
      </c>
      <c r="D87" s="27">
        <v>239601</v>
      </c>
      <c r="E87" s="36" t="s">
        <v>515</v>
      </c>
      <c r="F87" s="8" t="s">
        <v>14</v>
      </c>
      <c r="G87" s="40">
        <v>1711</v>
      </c>
      <c r="H87" s="9">
        <f t="shared" si="1"/>
        <v>1711</v>
      </c>
      <c r="I87" s="31">
        <v>1</v>
      </c>
    </row>
    <row r="88" spans="1:9" ht="15.75" x14ac:dyDescent="0.25">
      <c r="A88" s="37">
        <v>45421</v>
      </c>
      <c r="B88" s="37">
        <v>45360</v>
      </c>
      <c r="C88" s="27" t="s">
        <v>13</v>
      </c>
      <c r="D88" s="27">
        <v>239801</v>
      </c>
      <c r="E88" s="54" t="s">
        <v>512</v>
      </c>
      <c r="F88" s="8" t="s">
        <v>14</v>
      </c>
      <c r="G88" s="40">
        <v>4336.5</v>
      </c>
      <c r="H88" s="9">
        <f t="shared" si="1"/>
        <v>17346</v>
      </c>
      <c r="I88" s="31">
        <v>4</v>
      </c>
    </row>
    <row r="89" spans="1:9" ht="15.75" x14ac:dyDescent="0.25">
      <c r="A89" s="44" t="s">
        <v>510</v>
      </c>
      <c r="B89" s="37" t="s">
        <v>501</v>
      </c>
      <c r="C89" s="27" t="s">
        <v>13</v>
      </c>
      <c r="D89" s="27">
        <v>239801</v>
      </c>
      <c r="E89" s="36" t="s">
        <v>511</v>
      </c>
      <c r="F89" s="8" t="s">
        <v>14</v>
      </c>
      <c r="G89" s="40">
        <v>13452</v>
      </c>
      <c r="H89" s="9">
        <f t="shared" si="1"/>
        <v>53808</v>
      </c>
      <c r="I89" s="31">
        <v>4</v>
      </c>
    </row>
    <row r="90" spans="1:9" ht="15.75" x14ac:dyDescent="0.25">
      <c r="A90" s="44" t="s">
        <v>507</v>
      </c>
      <c r="B90" s="37" t="s">
        <v>501</v>
      </c>
      <c r="C90" s="27" t="s">
        <v>13</v>
      </c>
      <c r="D90" s="27">
        <v>2392.0100000000002</v>
      </c>
      <c r="E90" s="36" t="s">
        <v>508</v>
      </c>
      <c r="F90" s="8" t="s">
        <v>509</v>
      </c>
      <c r="G90" s="40">
        <v>250.16</v>
      </c>
      <c r="H90" s="9">
        <f t="shared" si="1"/>
        <v>500.32</v>
      </c>
      <c r="I90" s="31">
        <v>2</v>
      </c>
    </row>
    <row r="91" spans="1:9" ht="15.75" x14ac:dyDescent="0.25">
      <c r="A91" s="44" t="s">
        <v>507</v>
      </c>
      <c r="B91" s="37" t="s">
        <v>501</v>
      </c>
      <c r="C91" s="27" t="s">
        <v>13</v>
      </c>
      <c r="D91" s="27">
        <v>233101</v>
      </c>
      <c r="E91" s="25" t="s">
        <v>47</v>
      </c>
      <c r="F91" s="8" t="s">
        <v>14</v>
      </c>
      <c r="G91" s="9">
        <v>254.99436</v>
      </c>
      <c r="H91" s="9">
        <f t="shared" si="1"/>
        <v>323077.85411999997</v>
      </c>
      <c r="I91" s="8">
        <v>1267</v>
      </c>
    </row>
    <row r="92" spans="1:9" ht="15.75" x14ac:dyDescent="0.25">
      <c r="A92" s="37">
        <v>45512</v>
      </c>
      <c r="B92" s="37" t="s">
        <v>501</v>
      </c>
      <c r="C92" s="27" t="s">
        <v>13</v>
      </c>
      <c r="D92" s="7">
        <v>237203</v>
      </c>
      <c r="E92" s="25" t="s">
        <v>53</v>
      </c>
      <c r="F92" s="8" t="s">
        <v>28</v>
      </c>
      <c r="G92" s="9">
        <v>503.33</v>
      </c>
      <c r="H92" s="9">
        <f t="shared" si="1"/>
        <v>2013.32</v>
      </c>
      <c r="I92" s="10">
        <v>4</v>
      </c>
    </row>
    <row r="93" spans="1:9" ht="15.75" x14ac:dyDescent="0.25">
      <c r="A93" s="37">
        <v>45512</v>
      </c>
      <c r="B93" s="37" t="s">
        <v>501</v>
      </c>
      <c r="C93" s="27" t="s">
        <v>13</v>
      </c>
      <c r="D93" s="27">
        <v>231101</v>
      </c>
      <c r="E93" s="24" t="s">
        <v>505</v>
      </c>
      <c r="F93" s="8" t="s">
        <v>506</v>
      </c>
      <c r="G93" s="40">
        <v>690.3</v>
      </c>
      <c r="H93" s="9">
        <f t="shared" si="1"/>
        <v>690.3</v>
      </c>
      <c r="I93" s="31">
        <v>1</v>
      </c>
    </row>
    <row r="94" spans="1:9" ht="15.75" x14ac:dyDescent="0.25">
      <c r="A94" s="37">
        <v>45420</v>
      </c>
      <c r="B94" s="37" t="s">
        <v>501</v>
      </c>
      <c r="C94" s="27" t="s">
        <v>13</v>
      </c>
      <c r="D94" s="27">
        <v>231101</v>
      </c>
      <c r="E94" s="24" t="s">
        <v>502</v>
      </c>
      <c r="F94" s="8" t="s">
        <v>14</v>
      </c>
      <c r="G94" s="40">
        <v>136.88</v>
      </c>
      <c r="H94" s="9">
        <f t="shared" si="1"/>
        <v>1642.56</v>
      </c>
      <c r="I94" s="31">
        <v>12</v>
      </c>
    </row>
    <row r="95" spans="1:9" ht="15.75" x14ac:dyDescent="0.25">
      <c r="A95" s="37">
        <v>45298</v>
      </c>
      <c r="B95" s="37" t="s">
        <v>498</v>
      </c>
      <c r="C95" s="27" t="s">
        <v>13</v>
      </c>
      <c r="D95" s="7">
        <v>239802</v>
      </c>
      <c r="E95" s="24" t="s">
        <v>500</v>
      </c>
      <c r="F95" s="8" t="s">
        <v>14</v>
      </c>
      <c r="G95" s="9">
        <v>6.1038030000000001</v>
      </c>
      <c r="H95" s="9">
        <f t="shared" si="1"/>
        <v>22461.995040000002</v>
      </c>
      <c r="I95" s="8">
        <v>3680</v>
      </c>
    </row>
    <row r="96" spans="1:9" ht="15.75" x14ac:dyDescent="0.25">
      <c r="A96" s="37">
        <v>45298</v>
      </c>
      <c r="B96" s="37" t="s">
        <v>498</v>
      </c>
      <c r="C96" s="27" t="s">
        <v>13</v>
      </c>
      <c r="D96" s="27">
        <v>233101</v>
      </c>
      <c r="E96" s="25" t="s">
        <v>499</v>
      </c>
      <c r="F96" s="8" t="s">
        <v>14</v>
      </c>
      <c r="G96" s="40">
        <v>52.628</v>
      </c>
      <c r="H96" s="9">
        <f t="shared" si="1"/>
        <v>6841.64</v>
      </c>
      <c r="I96" s="31">
        <v>130</v>
      </c>
    </row>
    <row r="97" spans="1:9" ht="15.75" x14ac:dyDescent="0.25">
      <c r="A97" s="44" t="s">
        <v>495</v>
      </c>
      <c r="B97" s="37" t="s">
        <v>490</v>
      </c>
      <c r="C97" s="27" t="s">
        <v>13</v>
      </c>
      <c r="D97" s="27">
        <v>239905</v>
      </c>
      <c r="E97" s="25" t="s">
        <v>497</v>
      </c>
      <c r="F97" s="8" t="s">
        <v>14</v>
      </c>
      <c r="G97" s="40">
        <v>300.89999999999998</v>
      </c>
      <c r="H97" s="9">
        <f t="shared" si="1"/>
        <v>71313.299999999988</v>
      </c>
      <c r="I97" s="31">
        <v>237</v>
      </c>
    </row>
    <row r="98" spans="1:9" ht="15.75" x14ac:dyDescent="0.25">
      <c r="A98" s="44" t="s">
        <v>491</v>
      </c>
      <c r="B98" s="37" t="s">
        <v>490</v>
      </c>
      <c r="C98" s="27" t="s">
        <v>13</v>
      </c>
      <c r="D98" s="27">
        <v>233301</v>
      </c>
      <c r="E98" s="25" t="s">
        <v>492</v>
      </c>
      <c r="F98" s="8" t="s">
        <v>14</v>
      </c>
      <c r="G98" s="40">
        <v>25.96</v>
      </c>
      <c r="H98" s="9">
        <f t="shared" si="1"/>
        <v>10384</v>
      </c>
      <c r="I98" s="31">
        <v>400</v>
      </c>
    </row>
    <row r="99" spans="1:9" ht="15.75" x14ac:dyDescent="0.25">
      <c r="A99" s="44" t="s">
        <v>489</v>
      </c>
      <c r="B99" s="37" t="s">
        <v>474</v>
      </c>
      <c r="C99" s="27" t="s">
        <v>13</v>
      </c>
      <c r="D99" s="27">
        <v>239201</v>
      </c>
      <c r="E99" s="24" t="s">
        <v>171</v>
      </c>
      <c r="F99" s="8" t="s">
        <v>14</v>
      </c>
      <c r="G99" s="9">
        <v>4604.09</v>
      </c>
      <c r="H99" s="9">
        <f t="shared" si="1"/>
        <v>36832.720000000001</v>
      </c>
      <c r="I99" s="8">
        <v>8</v>
      </c>
    </row>
    <row r="100" spans="1:9" ht="15.75" x14ac:dyDescent="0.25">
      <c r="A100" s="44" t="s">
        <v>489</v>
      </c>
      <c r="B100" s="37" t="s">
        <v>474</v>
      </c>
      <c r="C100" s="27" t="s">
        <v>13</v>
      </c>
      <c r="D100" s="27">
        <v>239201</v>
      </c>
      <c r="E100" s="24" t="s">
        <v>241</v>
      </c>
      <c r="F100" s="8" t="s">
        <v>14</v>
      </c>
      <c r="G100" s="9">
        <v>6859.5</v>
      </c>
      <c r="H100" s="9">
        <f t="shared" si="1"/>
        <v>89173.5</v>
      </c>
      <c r="I100" s="8">
        <v>13</v>
      </c>
    </row>
    <row r="101" spans="1:9" ht="15.75" x14ac:dyDescent="0.25">
      <c r="A101" s="44" t="s">
        <v>489</v>
      </c>
      <c r="B101" s="37" t="s">
        <v>474</v>
      </c>
      <c r="C101" s="27" t="s">
        <v>13</v>
      </c>
      <c r="D101" s="27">
        <v>239201</v>
      </c>
      <c r="E101" s="24" t="s">
        <v>139</v>
      </c>
      <c r="F101" s="8" t="s">
        <v>14</v>
      </c>
      <c r="G101" s="9">
        <v>6957.89</v>
      </c>
      <c r="H101" s="9">
        <f t="shared" si="1"/>
        <v>111326.24</v>
      </c>
      <c r="I101" s="8">
        <v>16</v>
      </c>
    </row>
    <row r="102" spans="1:9" ht="15.75" x14ac:dyDescent="0.25">
      <c r="A102" s="44" t="s">
        <v>489</v>
      </c>
      <c r="B102" s="37" t="s">
        <v>474</v>
      </c>
      <c r="C102" s="27" t="s">
        <v>13</v>
      </c>
      <c r="D102" s="27">
        <v>239201</v>
      </c>
      <c r="E102" s="24" t="s">
        <v>140</v>
      </c>
      <c r="F102" s="8" t="s">
        <v>14</v>
      </c>
      <c r="G102" s="9">
        <v>6416.9480000000003</v>
      </c>
      <c r="H102" s="9">
        <f t="shared" si="1"/>
        <v>96254.22</v>
      </c>
      <c r="I102" s="8">
        <v>15</v>
      </c>
    </row>
    <row r="103" spans="1:9" ht="15.75" x14ac:dyDescent="0.25">
      <c r="A103" s="44" t="s">
        <v>489</v>
      </c>
      <c r="B103" s="37" t="s">
        <v>474</v>
      </c>
      <c r="C103" s="27" t="s">
        <v>13</v>
      </c>
      <c r="D103" s="27">
        <v>239201</v>
      </c>
      <c r="E103" s="24" t="s">
        <v>141</v>
      </c>
      <c r="F103" s="8" t="s">
        <v>14</v>
      </c>
      <c r="G103" s="9">
        <v>5996.19</v>
      </c>
      <c r="H103" s="9">
        <f t="shared" si="1"/>
        <v>83946.659999999989</v>
      </c>
      <c r="I103" s="8">
        <v>14</v>
      </c>
    </row>
    <row r="104" spans="1:9" ht="15.75" x14ac:dyDescent="0.25">
      <c r="A104" s="44" t="s">
        <v>489</v>
      </c>
      <c r="B104" s="37" t="s">
        <v>474</v>
      </c>
      <c r="C104" s="27" t="s">
        <v>13</v>
      </c>
      <c r="D104" s="27">
        <v>239201</v>
      </c>
      <c r="E104" s="24" t="s">
        <v>483</v>
      </c>
      <c r="F104" s="8" t="s">
        <v>14</v>
      </c>
      <c r="G104" s="40">
        <v>39.92</v>
      </c>
      <c r="H104" s="9">
        <f t="shared" si="1"/>
        <v>119.76</v>
      </c>
      <c r="I104" s="31">
        <v>3</v>
      </c>
    </row>
    <row r="105" spans="1:9" ht="15.75" x14ac:dyDescent="0.25">
      <c r="A105" s="44" t="s">
        <v>480</v>
      </c>
      <c r="B105" s="37">
        <v>45478</v>
      </c>
      <c r="C105" s="27" t="s">
        <v>13</v>
      </c>
      <c r="D105" s="27">
        <v>233201</v>
      </c>
      <c r="E105" s="25" t="s">
        <v>40</v>
      </c>
      <c r="F105" s="8" t="s">
        <v>41</v>
      </c>
      <c r="G105" s="40">
        <v>121.1</v>
      </c>
      <c r="H105" s="9">
        <f t="shared" si="1"/>
        <v>13199.9</v>
      </c>
      <c r="I105" s="39">
        <v>109</v>
      </c>
    </row>
    <row r="106" spans="1:9" ht="15.75" x14ac:dyDescent="0.25">
      <c r="A106" s="44" t="s">
        <v>480</v>
      </c>
      <c r="B106" s="37">
        <v>45478</v>
      </c>
      <c r="C106" s="27" t="s">
        <v>13</v>
      </c>
      <c r="D106" s="27">
        <v>239101</v>
      </c>
      <c r="E106" s="24" t="s">
        <v>487</v>
      </c>
      <c r="F106" s="8" t="s">
        <v>311</v>
      </c>
      <c r="G106" s="40">
        <v>769.36</v>
      </c>
      <c r="H106" s="9">
        <f t="shared" si="1"/>
        <v>9232.32</v>
      </c>
      <c r="I106" s="31">
        <v>12</v>
      </c>
    </row>
    <row r="107" spans="1:9" ht="15.75" x14ac:dyDescent="0.25">
      <c r="A107" s="44" t="s">
        <v>480</v>
      </c>
      <c r="B107" s="37">
        <v>45478</v>
      </c>
      <c r="C107" s="27" t="s">
        <v>13</v>
      </c>
      <c r="D107" s="27">
        <v>239101</v>
      </c>
      <c r="E107" s="24" t="s">
        <v>486</v>
      </c>
      <c r="F107" s="8" t="s">
        <v>14</v>
      </c>
      <c r="G107" s="40">
        <v>236</v>
      </c>
      <c r="H107" s="9">
        <f t="shared" si="1"/>
        <v>5664</v>
      </c>
      <c r="I107" s="31">
        <v>24</v>
      </c>
    </row>
    <row r="108" spans="1:9" ht="15.75" x14ac:dyDescent="0.25">
      <c r="A108" s="44" t="s">
        <v>480</v>
      </c>
      <c r="B108" s="37">
        <v>45478</v>
      </c>
      <c r="C108" s="27" t="s">
        <v>13</v>
      </c>
      <c r="D108" s="7">
        <v>239101</v>
      </c>
      <c r="E108" s="25" t="s">
        <v>265</v>
      </c>
      <c r="F108" s="8" t="s">
        <v>14</v>
      </c>
      <c r="G108" s="9">
        <v>147.5</v>
      </c>
      <c r="H108" s="9">
        <f t="shared" si="1"/>
        <v>3540</v>
      </c>
      <c r="I108" s="8">
        <v>24</v>
      </c>
    </row>
    <row r="109" spans="1:9" ht="15.75" x14ac:dyDescent="0.25">
      <c r="A109" s="44" t="s">
        <v>480</v>
      </c>
      <c r="B109" s="37">
        <v>45478</v>
      </c>
      <c r="C109" s="27" t="s">
        <v>13</v>
      </c>
      <c r="D109" s="27">
        <v>239101</v>
      </c>
      <c r="E109" s="24" t="s">
        <v>485</v>
      </c>
      <c r="F109" s="8" t="s">
        <v>14</v>
      </c>
      <c r="G109" s="40">
        <v>177.99</v>
      </c>
      <c r="H109" s="9">
        <f t="shared" si="1"/>
        <v>889.95</v>
      </c>
      <c r="I109" s="31">
        <v>5</v>
      </c>
    </row>
    <row r="110" spans="1:9" ht="15.75" x14ac:dyDescent="0.25">
      <c r="A110" s="44" t="s">
        <v>480</v>
      </c>
      <c r="B110" s="37">
        <v>45478</v>
      </c>
      <c r="C110" s="27" t="s">
        <v>13</v>
      </c>
      <c r="D110" s="27">
        <v>237299</v>
      </c>
      <c r="E110" s="24" t="s">
        <v>197</v>
      </c>
      <c r="F110" s="8" t="s">
        <v>14</v>
      </c>
      <c r="G110" s="40">
        <v>944</v>
      </c>
      <c r="H110" s="9">
        <f t="shared" si="1"/>
        <v>1888</v>
      </c>
      <c r="I110" s="31">
        <v>2</v>
      </c>
    </row>
    <row r="111" spans="1:9" ht="15.75" x14ac:dyDescent="0.25">
      <c r="A111" s="44" t="s">
        <v>480</v>
      </c>
      <c r="B111" s="37">
        <v>45478</v>
      </c>
      <c r="C111" s="27" t="s">
        <v>13</v>
      </c>
      <c r="D111" s="7">
        <v>239201</v>
      </c>
      <c r="E111" s="24" t="s">
        <v>181</v>
      </c>
      <c r="F111" s="8" t="s">
        <v>14</v>
      </c>
      <c r="G111" s="9">
        <v>173.45</v>
      </c>
      <c r="H111" s="9">
        <f t="shared" si="1"/>
        <v>15783.949999999999</v>
      </c>
      <c r="I111" s="10">
        <v>91</v>
      </c>
    </row>
    <row r="112" spans="1:9" ht="15.75" x14ac:dyDescent="0.25">
      <c r="A112" s="44" t="s">
        <v>480</v>
      </c>
      <c r="B112" s="37">
        <v>45478</v>
      </c>
      <c r="C112" s="27" t="s">
        <v>13</v>
      </c>
      <c r="D112" s="27">
        <v>239201</v>
      </c>
      <c r="E112" s="24" t="s">
        <v>95</v>
      </c>
      <c r="F112" s="8" t="s">
        <v>14</v>
      </c>
      <c r="G112" s="9">
        <v>49.454000000000001</v>
      </c>
      <c r="H112" s="9">
        <f t="shared" si="1"/>
        <v>36497.052000000003</v>
      </c>
      <c r="I112" s="8">
        <v>738</v>
      </c>
    </row>
    <row r="113" spans="1:9" ht="15.75" x14ac:dyDescent="0.25">
      <c r="A113" s="44" t="s">
        <v>480</v>
      </c>
      <c r="B113" s="37">
        <v>45478</v>
      </c>
      <c r="C113" s="27" t="s">
        <v>13</v>
      </c>
      <c r="D113" s="27">
        <v>239802</v>
      </c>
      <c r="E113" s="25" t="s">
        <v>187</v>
      </c>
      <c r="F113" s="8" t="s">
        <v>14</v>
      </c>
      <c r="G113" s="9">
        <v>6.8490000000000002</v>
      </c>
      <c r="H113" s="9">
        <f t="shared" si="1"/>
        <v>16369.11</v>
      </c>
      <c r="I113" s="8">
        <v>2390</v>
      </c>
    </row>
    <row r="114" spans="1:9" ht="15.75" x14ac:dyDescent="0.25">
      <c r="A114" s="44" t="s">
        <v>480</v>
      </c>
      <c r="B114" s="37">
        <v>45478</v>
      </c>
      <c r="C114" s="27" t="s">
        <v>13</v>
      </c>
      <c r="D114" s="27">
        <v>239802</v>
      </c>
      <c r="E114" s="24" t="s">
        <v>484</v>
      </c>
      <c r="F114" s="8" t="s">
        <v>14</v>
      </c>
      <c r="G114" s="40">
        <v>7.9139999999999997</v>
      </c>
      <c r="H114" s="9">
        <f t="shared" si="1"/>
        <v>1978.5</v>
      </c>
      <c r="I114" s="31">
        <v>250</v>
      </c>
    </row>
    <row r="115" spans="1:9" ht="15.75" x14ac:dyDescent="0.25">
      <c r="A115" s="44" t="s">
        <v>480</v>
      </c>
      <c r="B115" s="37">
        <v>45478</v>
      </c>
      <c r="C115" s="27" t="s">
        <v>13</v>
      </c>
      <c r="D115" s="7">
        <v>239201</v>
      </c>
      <c r="E115" s="24" t="s">
        <v>194</v>
      </c>
      <c r="F115" s="8" t="s">
        <v>14</v>
      </c>
      <c r="G115" s="9">
        <v>38.226999999999997</v>
      </c>
      <c r="H115" s="9">
        <f t="shared" si="1"/>
        <v>2675.89</v>
      </c>
      <c r="I115" s="8">
        <v>70</v>
      </c>
    </row>
    <row r="116" spans="1:9" ht="15.75" x14ac:dyDescent="0.25">
      <c r="A116" s="44" t="s">
        <v>480</v>
      </c>
      <c r="B116" s="37">
        <v>45478</v>
      </c>
      <c r="C116" s="27" t="s">
        <v>13</v>
      </c>
      <c r="D116" s="7">
        <v>239201</v>
      </c>
      <c r="E116" s="25" t="s">
        <v>175</v>
      </c>
      <c r="F116" s="8" t="s">
        <v>14</v>
      </c>
      <c r="G116" s="9">
        <v>2.6280000000000001</v>
      </c>
      <c r="H116" s="9">
        <f t="shared" si="1"/>
        <v>1127.412</v>
      </c>
      <c r="I116" s="8">
        <v>429</v>
      </c>
    </row>
    <row r="117" spans="1:9" ht="15.75" x14ac:dyDescent="0.25">
      <c r="A117" s="44" t="s">
        <v>480</v>
      </c>
      <c r="B117" s="37">
        <v>45478</v>
      </c>
      <c r="C117" s="27" t="s">
        <v>13</v>
      </c>
      <c r="D117" s="7">
        <v>239201</v>
      </c>
      <c r="E117" s="24" t="s">
        <v>191</v>
      </c>
      <c r="F117" s="8" t="s">
        <v>14</v>
      </c>
      <c r="G117" s="9">
        <v>4.4340000000000002</v>
      </c>
      <c r="H117" s="9">
        <f t="shared" si="1"/>
        <v>3445.2180000000003</v>
      </c>
      <c r="I117" s="8">
        <v>777</v>
      </c>
    </row>
    <row r="118" spans="1:9" ht="15.75" x14ac:dyDescent="0.25">
      <c r="A118" s="44" t="s">
        <v>480</v>
      </c>
      <c r="B118" s="37">
        <v>45478</v>
      </c>
      <c r="C118" s="27" t="s">
        <v>13</v>
      </c>
      <c r="D118" s="7">
        <v>239201</v>
      </c>
      <c r="E118" s="24" t="s">
        <v>207</v>
      </c>
      <c r="F118" s="8" t="s">
        <v>14</v>
      </c>
      <c r="G118" s="9">
        <v>112.89</v>
      </c>
      <c r="H118" s="9">
        <f t="shared" si="1"/>
        <v>4176.93</v>
      </c>
      <c r="I118" s="8">
        <v>37</v>
      </c>
    </row>
    <row r="119" spans="1:9" ht="15.75" x14ac:dyDescent="0.25">
      <c r="A119" s="44" t="s">
        <v>480</v>
      </c>
      <c r="B119" s="37">
        <v>45478</v>
      </c>
      <c r="C119" s="27" t="s">
        <v>13</v>
      </c>
      <c r="D119" s="7">
        <v>239201</v>
      </c>
      <c r="E119" s="24" t="s">
        <v>45</v>
      </c>
      <c r="F119" s="8" t="s">
        <v>14</v>
      </c>
      <c r="G119" s="9">
        <v>19.3</v>
      </c>
      <c r="H119" s="9">
        <f t="shared" si="1"/>
        <v>4670.6000000000004</v>
      </c>
      <c r="I119" s="8">
        <v>242</v>
      </c>
    </row>
    <row r="120" spans="1:9" ht="15.75" x14ac:dyDescent="0.25">
      <c r="A120" s="44" t="s">
        <v>480</v>
      </c>
      <c r="B120" s="37">
        <v>45478</v>
      </c>
      <c r="C120" s="27" t="s">
        <v>13</v>
      </c>
      <c r="D120" s="7">
        <v>239201</v>
      </c>
      <c r="E120" s="24" t="s">
        <v>193</v>
      </c>
      <c r="F120" s="8" t="s">
        <v>14</v>
      </c>
      <c r="G120" s="9">
        <v>46.2</v>
      </c>
      <c r="H120" s="9">
        <f t="shared" si="1"/>
        <v>184.8</v>
      </c>
      <c r="I120" s="8">
        <v>4</v>
      </c>
    </row>
    <row r="121" spans="1:9" ht="15.75" x14ac:dyDescent="0.25">
      <c r="A121" s="44" t="s">
        <v>480</v>
      </c>
      <c r="B121" s="37">
        <v>45478</v>
      </c>
      <c r="C121" s="27" t="s">
        <v>13</v>
      </c>
      <c r="D121" s="7">
        <v>239201</v>
      </c>
      <c r="E121" s="24" t="s">
        <v>274</v>
      </c>
      <c r="F121" s="8" t="s">
        <v>14</v>
      </c>
      <c r="G121" s="9">
        <v>1147</v>
      </c>
      <c r="H121" s="9">
        <f t="shared" si="1"/>
        <v>1147</v>
      </c>
      <c r="I121" s="8">
        <v>1</v>
      </c>
    </row>
    <row r="122" spans="1:9" ht="15.75" x14ac:dyDescent="0.25">
      <c r="A122" s="44" t="s">
        <v>480</v>
      </c>
      <c r="B122" s="37">
        <v>45478</v>
      </c>
      <c r="C122" s="27" t="s">
        <v>13</v>
      </c>
      <c r="D122" s="7">
        <v>239201</v>
      </c>
      <c r="E122" s="24" t="s">
        <v>179</v>
      </c>
      <c r="F122" s="8" t="s">
        <v>14</v>
      </c>
      <c r="G122" s="9">
        <v>39.979999999999997</v>
      </c>
      <c r="H122" s="9">
        <f t="shared" si="1"/>
        <v>4037.9799999999996</v>
      </c>
      <c r="I122" s="8">
        <v>101</v>
      </c>
    </row>
    <row r="123" spans="1:9" ht="15.75" x14ac:dyDescent="0.25">
      <c r="A123" s="44" t="s">
        <v>480</v>
      </c>
      <c r="B123" s="37">
        <v>45478</v>
      </c>
      <c r="C123" s="27" t="s">
        <v>13</v>
      </c>
      <c r="D123" s="27">
        <v>239201</v>
      </c>
      <c r="E123" s="24" t="s">
        <v>173</v>
      </c>
      <c r="F123" s="8" t="s">
        <v>14</v>
      </c>
      <c r="G123" s="9">
        <v>26.038</v>
      </c>
      <c r="H123" s="9">
        <f t="shared" si="1"/>
        <v>2707.9520000000002</v>
      </c>
      <c r="I123" s="8">
        <v>104</v>
      </c>
    </row>
    <row r="124" spans="1:9" ht="15.75" x14ac:dyDescent="0.25">
      <c r="A124" s="44" t="s">
        <v>480</v>
      </c>
      <c r="B124" s="37">
        <v>45478</v>
      </c>
      <c r="C124" s="27" t="s">
        <v>13</v>
      </c>
      <c r="D124" s="27">
        <v>239201</v>
      </c>
      <c r="E124" s="25" t="s">
        <v>182</v>
      </c>
      <c r="F124" s="8" t="s">
        <v>14</v>
      </c>
      <c r="G124" s="9">
        <v>126.81</v>
      </c>
      <c r="H124" s="9">
        <f t="shared" si="1"/>
        <v>8369.4600000000009</v>
      </c>
      <c r="I124" s="8">
        <v>66</v>
      </c>
    </row>
    <row r="125" spans="1:9" ht="15.75" x14ac:dyDescent="0.25">
      <c r="A125" s="44" t="s">
        <v>480</v>
      </c>
      <c r="B125" s="37">
        <v>45478</v>
      </c>
      <c r="C125" s="27" t="s">
        <v>13</v>
      </c>
      <c r="D125" s="27">
        <v>239201</v>
      </c>
      <c r="E125" s="24" t="s">
        <v>525</v>
      </c>
      <c r="F125" s="8" t="s">
        <v>14</v>
      </c>
      <c r="G125" s="9">
        <v>45.3</v>
      </c>
      <c r="H125" s="9">
        <f t="shared" si="1"/>
        <v>21970.5</v>
      </c>
      <c r="I125" s="8">
        <v>485</v>
      </c>
    </row>
    <row r="126" spans="1:9" ht="15.75" x14ac:dyDescent="0.25">
      <c r="A126" s="44" t="s">
        <v>480</v>
      </c>
      <c r="B126" s="37">
        <v>45478</v>
      </c>
      <c r="C126" s="27" t="s">
        <v>13</v>
      </c>
      <c r="D126" s="7">
        <v>239201</v>
      </c>
      <c r="E126" s="24" t="s">
        <v>248</v>
      </c>
      <c r="F126" s="8" t="s">
        <v>14</v>
      </c>
      <c r="G126" s="9">
        <v>200</v>
      </c>
      <c r="H126" s="9">
        <f t="shared" si="1"/>
        <v>1200</v>
      </c>
      <c r="I126" s="8">
        <v>6</v>
      </c>
    </row>
    <row r="127" spans="1:9" ht="15.75" x14ac:dyDescent="0.25">
      <c r="A127" s="44" t="s">
        <v>480</v>
      </c>
      <c r="B127" s="37">
        <v>45478</v>
      </c>
      <c r="C127" s="27" t="s">
        <v>13</v>
      </c>
      <c r="D127" s="7">
        <v>239201</v>
      </c>
      <c r="E127" s="24" t="s">
        <v>37</v>
      </c>
      <c r="F127" s="8" t="s">
        <v>14</v>
      </c>
      <c r="G127" s="9">
        <v>104.78</v>
      </c>
      <c r="H127" s="9">
        <f t="shared" si="1"/>
        <v>733.46</v>
      </c>
      <c r="I127" s="8">
        <v>7</v>
      </c>
    </row>
    <row r="128" spans="1:9" ht="15.75" x14ac:dyDescent="0.25">
      <c r="A128" s="44" t="s">
        <v>480</v>
      </c>
      <c r="B128" s="37">
        <v>45478</v>
      </c>
      <c r="C128" s="27" t="s">
        <v>13</v>
      </c>
      <c r="D128" s="27">
        <v>239905</v>
      </c>
      <c r="E128" s="24" t="s">
        <v>482</v>
      </c>
      <c r="F128" s="8" t="s">
        <v>14</v>
      </c>
      <c r="G128" s="40">
        <v>55</v>
      </c>
      <c r="H128" s="9">
        <f t="shared" si="1"/>
        <v>440</v>
      </c>
      <c r="I128" s="31">
        <v>8</v>
      </c>
    </row>
    <row r="129" spans="1:9" ht="15.75" x14ac:dyDescent="0.25">
      <c r="A129" s="44" t="s">
        <v>480</v>
      </c>
      <c r="B129" s="37">
        <v>45478</v>
      </c>
      <c r="C129" s="27" t="s">
        <v>13</v>
      </c>
      <c r="D129" s="27">
        <v>239201</v>
      </c>
      <c r="E129" s="24" t="s">
        <v>481</v>
      </c>
      <c r="F129" s="8" t="s">
        <v>14</v>
      </c>
      <c r="G129" s="40">
        <v>212.88</v>
      </c>
      <c r="H129" s="9">
        <f t="shared" si="1"/>
        <v>212.88</v>
      </c>
      <c r="I129" s="31">
        <v>1</v>
      </c>
    </row>
    <row r="130" spans="1:9" ht="15.75" x14ac:dyDescent="0.25">
      <c r="A130" s="44" t="s">
        <v>480</v>
      </c>
      <c r="B130" s="37">
        <v>45478</v>
      </c>
      <c r="C130" s="27" t="s">
        <v>13</v>
      </c>
      <c r="D130" s="27">
        <v>233101</v>
      </c>
      <c r="E130" s="24" t="s">
        <v>144</v>
      </c>
      <c r="F130" s="8" t="s">
        <v>14</v>
      </c>
      <c r="G130" s="40">
        <v>19.2</v>
      </c>
      <c r="H130" s="9">
        <f t="shared" si="1"/>
        <v>537.6</v>
      </c>
      <c r="I130" s="31">
        <v>28</v>
      </c>
    </row>
    <row r="131" spans="1:9" ht="15.75" x14ac:dyDescent="0.25">
      <c r="A131" s="44" t="s">
        <v>480</v>
      </c>
      <c r="B131" s="37">
        <v>45478</v>
      </c>
      <c r="C131" s="27" t="s">
        <v>13</v>
      </c>
      <c r="D131" s="27">
        <v>239802</v>
      </c>
      <c r="E131" s="24" t="s">
        <v>135</v>
      </c>
      <c r="F131" s="8" t="s">
        <v>14</v>
      </c>
      <c r="G131" s="9">
        <v>51.654000000000003</v>
      </c>
      <c r="H131" s="9">
        <f t="shared" si="1"/>
        <v>95559.900000000009</v>
      </c>
      <c r="I131" s="8">
        <v>1850</v>
      </c>
    </row>
    <row r="132" spans="1:9" ht="15.75" x14ac:dyDescent="0.25">
      <c r="A132" s="44" t="s">
        <v>478</v>
      </c>
      <c r="B132" s="37">
        <v>45478</v>
      </c>
      <c r="C132" s="27" t="s">
        <v>13</v>
      </c>
      <c r="D132" s="27">
        <v>239501</v>
      </c>
      <c r="E132" s="24" t="s">
        <v>105</v>
      </c>
      <c r="F132" s="8" t="s">
        <v>41</v>
      </c>
      <c r="G132" s="9">
        <v>114.3</v>
      </c>
      <c r="H132" s="9">
        <f t="shared" si="1"/>
        <v>24345.899999999998</v>
      </c>
      <c r="I132" s="8">
        <v>213</v>
      </c>
    </row>
    <row r="133" spans="1:9" ht="15.75" x14ac:dyDescent="0.25">
      <c r="A133" s="44" t="s">
        <v>478</v>
      </c>
      <c r="B133" s="37">
        <v>45448</v>
      </c>
      <c r="C133" s="27" t="s">
        <v>13</v>
      </c>
      <c r="D133" s="27">
        <v>239601</v>
      </c>
      <c r="E133" s="24" t="s">
        <v>479</v>
      </c>
      <c r="F133" s="8" t="s">
        <v>14</v>
      </c>
      <c r="G133" s="40">
        <v>2301</v>
      </c>
      <c r="H133" s="9">
        <f t="shared" si="1"/>
        <v>16107</v>
      </c>
      <c r="I133" s="31">
        <v>7</v>
      </c>
    </row>
    <row r="134" spans="1:9" ht="15.75" x14ac:dyDescent="0.25">
      <c r="A134" s="37">
        <v>45570</v>
      </c>
      <c r="B134" s="37">
        <v>45478</v>
      </c>
      <c r="C134" s="27" t="s">
        <v>13</v>
      </c>
      <c r="D134" s="7">
        <v>239101</v>
      </c>
      <c r="E134" s="24" t="s">
        <v>51</v>
      </c>
      <c r="F134" s="8" t="s">
        <v>28</v>
      </c>
      <c r="G134" s="9">
        <v>152.22</v>
      </c>
      <c r="H134" s="9">
        <f t="shared" si="1"/>
        <v>456.65999999999997</v>
      </c>
      <c r="I134" s="8">
        <v>3</v>
      </c>
    </row>
    <row r="135" spans="1:9" ht="15.75" x14ac:dyDescent="0.25">
      <c r="A135" s="37">
        <v>45570</v>
      </c>
      <c r="B135" s="37">
        <v>45478</v>
      </c>
      <c r="C135" s="27" t="s">
        <v>13</v>
      </c>
      <c r="D135" s="7">
        <v>239101</v>
      </c>
      <c r="E135" s="24" t="s">
        <v>476</v>
      </c>
      <c r="F135" s="8" t="s">
        <v>14</v>
      </c>
      <c r="G135" s="40">
        <v>99.99</v>
      </c>
      <c r="H135" s="9">
        <f t="shared" si="1"/>
        <v>599.93999999999994</v>
      </c>
      <c r="I135" s="31">
        <v>6</v>
      </c>
    </row>
    <row r="136" spans="1:9" ht="15.75" x14ac:dyDescent="0.25">
      <c r="A136" s="37">
        <v>45570</v>
      </c>
      <c r="B136" s="37">
        <v>45478</v>
      </c>
      <c r="C136" s="27" t="s">
        <v>13</v>
      </c>
      <c r="D136" s="27">
        <v>239301</v>
      </c>
      <c r="E136" s="25" t="s">
        <v>42</v>
      </c>
      <c r="F136" s="8" t="s">
        <v>43</v>
      </c>
      <c r="G136" s="40">
        <v>247.27</v>
      </c>
      <c r="H136" s="9">
        <f t="shared" si="1"/>
        <v>4450.8600000000006</v>
      </c>
      <c r="I136" s="39">
        <v>18</v>
      </c>
    </row>
    <row r="137" spans="1:9" ht="15.75" x14ac:dyDescent="0.25">
      <c r="A137" s="37">
        <v>45570</v>
      </c>
      <c r="B137" s="37">
        <v>45478</v>
      </c>
      <c r="C137" s="27" t="s">
        <v>13</v>
      </c>
      <c r="D137" s="27">
        <v>237299</v>
      </c>
      <c r="E137" s="24" t="s">
        <v>39</v>
      </c>
      <c r="F137" s="8" t="s">
        <v>28</v>
      </c>
      <c r="G137" s="40">
        <v>67.260000000000005</v>
      </c>
      <c r="H137" s="9">
        <f t="shared" ref="H137:H200" si="2">I137*G137</f>
        <v>1546.98</v>
      </c>
      <c r="I137" s="31">
        <v>23</v>
      </c>
    </row>
    <row r="138" spans="1:9" ht="15.75" x14ac:dyDescent="0.25">
      <c r="A138" s="37">
        <v>45540</v>
      </c>
      <c r="B138" s="37">
        <v>45327</v>
      </c>
      <c r="C138" s="27" t="s">
        <v>13</v>
      </c>
      <c r="D138" s="27">
        <v>239301</v>
      </c>
      <c r="E138" s="24" t="s">
        <v>475</v>
      </c>
      <c r="F138" s="8" t="s">
        <v>14</v>
      </c>
      <c r="G138" s="40">
        <v>6206.8</v>
      </c>
      <c r="H138" s="9">
        <f t="shared" si="2"/>
        <v>6206.8</v>
      </c>
      <c r="I138" s="31">
        <v>1</v>
      </c>
    </row>
    <row r="139" spans="1:9" ht="15.75" x14ac:dyDescent="0.25">
      <c r="A139" s="37">
        <v>45327</v>
      </c>
      <c r="B139" s="37" t="s">
        <v>474</v>
      </c>
      <c r="C139" s="27" t="s">
        <v>13</v>
      </c>
      <c r="D139" s="7">
        <v>239201</v>
      </c>
      <c r="E139" s="24" t="s">
        <v>90</v>
      </c>
      <c r="F139" s="8" t="s">
        <v>14</v>
      </c>
      <c r="G139" s="9">
        <v>65.137</v>
      </c>
      <c r="H139" s="9">
        <f t="shared" si="2"/>
        <v>36151.035000000003</v>
      </c>
      <c r="I139" s="8">
        <v>555</v>
      </c>
    </row>
    <row r="140" spans="1:9" ht="15.75" x14ac:dyDescent="0.25">
      <c r="A140" s="37">
        <v>45327</v>
      </c>
      <c r="B140" s="37" t="s">
        <v>474</v>
      </c>
      <c r="C140" s="27" t="s">
        <v>13</v>
      </c>
      <c r="D140" s="7">
        <v>239201</v>
      </c>
      <c r="E140" s="24" t="s">
        <v>92</v>
      </c>
      <c r="F140" s="8" t="s">
        <v>14</v>
      </c>
      <c r="G140" s="9">
        <v>5.13</v>
      </c>
      <c r="H140" s="9">
        <f t="shared" si="2"/>
        <v>22864.41</v>
      </c>
      <c r="I140" s="10">
        <v>4457</v>
      </c>
    </row>
    <row r="141" spans="1:9" ht="15.75" x14ac:dyDescent="0.25">
      <c r="A141" s="37">
        <v>45327</v>
      </c>
      <c r="B141" s="37" t="s">
        <v>474</v>
      </c>
      <c r="C141" s="27" t="s">
        <v>13</v>
      </c>
      <c r="D141" s="7">
        <v>239201</v>
      </c>
      <c r="E141" s="25" t="s">
        <v>96</v>
      </c>
      <c r="F141" s="8" t="s">
        <v>14</v>
      </c>
      <c r="G141" s="9">
        <v>4.6235999999999997</v>
      </c>
      <c r="H141" s="9">
        <f t="shared" si="2"/>
        <v>16510.875599999999</v>
      </c>
      <c r="I141" s="8">
        <v>3571</v>
      </c>
    </row>
    <row r="142" spans="1:9" ht="15.75" x14ac:dyDescent="0.25">
      <c r="A142" s="37">
        <v>45327</v>
      </c>
      <c r="B142" s="37" t="s">
        <v>474</v>
      </c>
      <c r="C142" s="27" t="s">
        <v>13</v>
      </c>
      <c r="D142" s="27">
        <v>239201</v>
      </c>
      <c r="E142" s="25" t="s">
        <v>188</v>
      </c>
      <c r="F142" s="8" t="s">
        <v>14</v>
      </c>
      <c r="G142" s="9">
        <v>43.61</v>
      </c>
      <c r="H142" s="9">
        <f t="shared" si="2"/>
        <v>2136.89</v>
      </c>
      <c r="I142" s="10">
        <v>49</v>
      </c>
    </row>
    <row r="143" spans="1:9" ht="15.75" x14ac:dyDescent="0.25">
      <c r="A143" s="37">
        <v>45296</v>
      </c>
      <c r="B143" s="37" t="s">
        <v>474</v>
      </c>
      <c r="C143" s="27" t="s">
        <v>13</v>
      </c>
      <c r="D143" s="7">
        <v>239201</v>
      </c>
      <c r="E143" s="24" t="s">
        <v>163</v>
      </c>
      <c r="F143" s="8" t="s">
        <v>14</v>
      </c>
      <c r="G143" s="9">
        <v>24.56</v>
      </c>
      <c r="H143" s="9">
        <f t="shared" si="2"/>
        <v>38092.559999999998</v>
      </c>
      <c r="I143" s="10">
        <v>1551</v>
      </c>
    </row>
    <row r="144" spans="1:9" ht="15.75" x14ac:dyDescent="0.25">
      <c r="A144" s="37">
        <v>45296</v>
      </c>
      <c r="B144" s="37" t="s">
        <v>474</v>
      </c>
      <c r="C144" s="27" t="s">
        <v>13</v>
      </c>
      <c r="D144" s="27">
        <v>239201</v>
      </c>
      <c r="E144" s="24" t="s">
        <v>97</v>
      </c>
      <c r="F144" s="8" t="s">
        <v>14</v>
      </c>
      <c r="G144" s="9">
        <v>17.968699999999998</v>
      </c>
      <c r="H144" s="9">
        <f t="shared" si="2"/>
        <v>190719.78179999997</v>
      </c>
      <c r="I144" s="10">
        <v>10614</v>
      </c>
    </row>
    <row r="145" spans="1:9" ht="15.75" x14ac:dyDescent="0.25">
      <c r="A145" s="37">
        <v>45296</v>
      </c>
      <c r="B145" s="37" t="s">
        <v>474</v>
      </c>
      <c r="C145" s="27" t="s">
        <v>13</v>
      </c>
      <c r="D145" s="27">
        <v>233101</v>
      </c>
      <c r="E145" s="24" t="s">
        <v>89</v>
      </c>
      <c r="F145" s="8" t="s">
        <v>14</v>
      </c>
      <c r="G145" s="9">
        <v>296.42</v>
      </c>
      <c r="H145" s="9">
        <f t="shared" si="2"/>
        <v>57505.48</v>
      </c>
      <c r="I145" s="8">
        <v>194</v>
      </c>
    </row>
    <row r="146" spans="1:9" ht="15.75" x14ac:dyDescent="0.25">
      <c r="A146" s="37">
        <v>45296</v>
      </c>
      <c r="B146" s="37">
        <v>45599</v>
      </c>
      <c r="C146" s="27" t="s">
        <v>13</v>
      </c>
      <c r="D146" s="27">
        <v>232201</v>
      </c>
      <c r="E146" s="24" t="s">
        <v>473</v>
      </c>
      <c r="F146" s="8" t="s">
        <v>14</v>
      </c>
      <c r="G146" s="40">
        <v>3068</v>
      </c>
      <c r="H146" s="9">
        <f t="shared" si="2"/>
        <v>3068</v>
      </c>
      <c r="I146" s="31">
        <v>1</v>
      </c>
    </row>
    <row r="147" spans="1:9" ht="15.75" x14ac:dyDescent="0.25">
      <c r="A147" s="37">
        <v>45296</v>
      </c>
      <c r="B147" s="37">
        <v>45599</v>
      </c>
      <c r="C147" s="27" t="s">
        <v>13</v>
      </c>
      <c r="D147" s="27">
        <v>232201</v>
      </c>
      <c r="E147" s="24" t="s">
        <v>472</v>
      </c>
      <c r="F147" s="8" t="s">
        <v>14</v>
      </c>
      <c r="G147" s="40">
        <v>5664</v>
      </c>
      <c r="H147" s="9">
        <f t="shared" si="2"/>
        <v>5664</v>
      </c>
      <c r="I147" s="31">
        <v>1</v>
      </c>
    </row>
    <row r="148" spans="1:9" ht="15.75" x14ac:dyDescent="0.25">
      <c r="A148" s="37">
        <v>45326</v>
      </c>
      <c r="B148" s="37" t="s">
        <v>468</v>
      </c>
      <c r="C148" s="27" t="s">
        <v>13</v>
      </c>
      <c r="D148" s="7">
        <v>235301</v>
      </c>
      <c r="E148" s="24" t="s">
        <v>211</v>
      </c>
      <c r="F148" s="8" t="s">
        <v>14</v>
      </c>
      <c r="G148" s="9">
        <v>6530.21</v>
      </c>
      <c r="H148" s="9">
        <f t="shared" si="2"/>
        <v>137134.41</v>
      </c>
      <c r="I148" s="8">
        <v>21</v>
      </c>
    </row>
    <row r="149" spans="1:9" ht="15.75" x14ac:dyDescent="0.25">
      <c r="A149" s="44" t="s">
        <v>463</v>
      </c>
      <c r="B149" s="37" t="s">
        <v>453</v>
      </c>
      <c r="C149" s="27" t="s">
        <v>13</v>
      </c>
      <c r="D149" s="27">
        <v>239201</v>
      </c>
      <c r="E149" s="28" t="s">
        <v>120</v>
      </c>
      <c r="F149" s="8" t="s">
        <v>14</v>
      </c>
      <c r="G149" s="40">
        <v>22218.62</v>
      </c>
      <c r="H149" s="9">
        <f t="shared" si="2"/>
        <v>288842.06</v>
      </c>
      <c r="I149" s="39">
        <v>13</v>
      </c>
    </row>
    <row r="150" spans="1:9" ht="15.75" x14ac:dyDescent="0.25">
      <c r="A150" s="44" t="s">
        <v>463</v>
      </c>
      <c r="B150" s="37" t="s">
        <v>453</v>
      </c>
      <c r="C150" s="27" t="s">
        <v>13</v>
      </c>
      <c r="D150" s="27">
        <v>239201</v>
      </c>
      <c r="E150" s="28" t="s">
        <v>121</v>
      </c>
      <c r="F150" s="8" t="s">
        <v>14</v>
      </c>
      <c r="G150" s="40">
        <v>22327.72</v>
      </c>
      <c r="H150" s="9">
        <f t="shared" si="2"/>
        <v>290260.36</v>
      </c>
      <c r="I150" s="39">
        <v>13</v>
      </c>
    </row>
    <row r="151" spans="1:9" ht="15.75" x14ac:dyDescent="0.25">
      <c r="A151" s="44" t="s">
        <v>463</v>
      </c>
      <c r="B151" s="37" t="s">
        <v>453</v>
      </c>
      <c r="C151" s="27" t="s">
        <v>13</v>
      </c>
      <c r="D151" s="27">
        <v>239201</v>
      </c>
      <c r="E151" s="28" t="s">
        <v>122</v>
      </c>
      <c r="F151" s="8" t="s">
        <v>14</v>
      </c>
      <c r="G151" s="40">
        <v>22327.72</v>
      </c>
      <c r="H151" s="9">
        <f t="shared" si="2"/>
        <v>245604.92</v>
      </c>
      <c r="I151" s="39">
        <v>11</v>
      </c>
    </row>
    <row r="152" spans="1:9" ht="15.75" x14ac:dyDescent="0.25">
      <c r="A152" s="44" t="s">
        <v>463</v>
      </c>
      <c r="B152" s="37" t="s">
        <v>453</v>
      </c>
      <c r="C152" s="27" t="s">
        <v>13</v>
      </c>
      <c r="D152" s="27">
        <v>239201</v>
      </c>
      <c r="E152" s="28" t="s">
        <v>123</v>
      </c>
      <c r="F152" s="8" t="s">
        <v>14</v>
      </c>
      <c r="G152" s="40">
        <v>16379.29</v>
      </c>
      <c r="H152" s="9">
        <f t="shared" si="2"/>
        <v>114655.03</v>
      </c>
      <c r="I152" s="39">
        <v>7</v>
      </c>
    </row>
    <row r="153" spans="1:9" ht="15.75" x14ac:dyDescent="0.25">
      <c r="A153" s="44" t="s">
        <v>463</v>
      </c>
      <c r="B153" s="37" t="s">
        <v>453</v>
      </c>
      <c r="C153" s="27" t="s">
        <v>13</v>
      </c>
      <c r="D153" s="27">
        <v>239201</v>
      </c>
      <c r="E153" s="28" t="s">
        <v>119</v>
      </c>
      <c r="F153" s="8" t="s">
        <v>14</v>
      </c>
      <c r="G153" s="40">
        <v>8575.6299999999992</v>
      </c>
      <c r="H153" s="9">
        <f t="shared" si="2"/>
        <v>34302.519999999997</v>
      </c>
      <c r="I153" s="39">
        <v>4</v>
      </c>
    </row>
    <row r="154" spans="1:9" ht="15.75" x14ac:dyDescent="0.25">
      <c r="A154" s="44" t="s">
        <v>463</v>
      </c>
      <c r="B154" s="37" t="s">
        <v>453</v>
      </c>
      <c r="C154" s="27" t="s">
        <v>13</v>
      </c>
      <c r="D154" s="27">
        <v>239201</v>
      </c>
      <c r="E154" s="24" t="s">
        <v>170</v>
      </c>
      <c r="F154" s="8" t="s">
        <v>14</v>
      </c>
      <c r="G154" s="9">
        <v>15856.8</v>
      </c>
      <c r="H154" s="9">
        <f t="shared" si="2"/>
        <v>31713.599999999999</v>
      </c>
      <c r="I154" s="31">
        <v>2</v>
      </c>
    </row>
    <row r="155" spans="1:9" ht="15.75" x14ac:dyDescent="0.25">
      <c r="A155" s="44" t="s">
        <v>463</v>
      </c>
      <c r="B155" s="37" t="s">
        <v>453</v>
      </c>
      <c r="C155" s="27" t="s">
        <v>13</v>
      </c>
      <c r="D155" s="27">
        <v>239201</v>
      </c>
      <c r="E155" s="24" t="s">
        <v>64</v>
      </c>
      <c r="F155" s="8" t="s">
        <v>14</v>
      </c>
      <c r="G155" s="21">
        <v>2543.83</v>
      </c>
      <c r="H155" s="9">
        <f t="shared" si="2"/>
        <v>22894.47</v>
      </c>
      <c r="I155" s="8">
        <v>9</v>
      </c>
    </row>
    <row r="156" spans="1:9" ht="15.75" x14ac:dyDescent="0.25">
      <c r="A156" s="44" t="s">
        <v>463</v>
      </c>
      <c r="B156" s="37" t="s">
        <v>453</v>
      </c>
      <c r="C156" s="27" t="s">
        <v>13</v>
      </c>
      <c r="D156" s="27">
        <v>239201</v>
      </c>
      <c r="E156" s="24" t="s">
        <v>65</v>
      </c>
      <c r="F156" s="8" t="s">
        <v>14</v>
      </c>
      <c r="G156" s="21">
        <v>2543.83</v>
      </c>
      <c r="H156" s="9">
        <f t="shared" si="2"/>
        <v>20350.64</v>
      </c>
      <c r="I156" s="8">
        <v>8</v>
      </c>
    </row>
    <row r="157" spans="1:9" ht="15.75" x14ac:dyDescent="0.25">
      <c r="A157" s="44" t="s">
        <v>463</v>
      </c>
      <c r="B157" s="37" t="s">
        <v>453</v>
      </c>
      <c r="C157" s="27" t="s">
        <v>13</v>
      </c>
      <c r="D157" s="27">
        <v>239201</v>
      </c>
      <c r="E157" s="24" t="s">
        <v>66</v>
      </c>
      <c r="F157" s="8" t="s">
        <v>14</v>
      </c>
      <c r="G157" s="42">
        <v>2577.67</v>
      </c>
      <c r="H157" s="9">
        <f t="shared" si="2"/>
        <v>18043.690000000002</v>
      </c>
      <c r="I157" s="39">
        <v>7</v>
      </c>
    </row>
    <row r="158" spans="1:9" ht="15.75" x14ac:dyDescent="0.25">
      <c r="A158" s="44" t="s">
        <v>463</v>
      </c>
      <c r="B158" s="37" t="s">
        <v>453</v>
      </c>
      <c r="C158" s="27" t="s">
        <v>13</v>
      </c>
      <c r="D158" s="27">
        <v>239201</v>
      </c>
      <c r="E158" s="24" t="s">
        <v>67</v>
      </c>
      <c r="F158" s="8" t="s">
        <v>14</v>
      </c>
      <c r="G158" s="19">
        <v>3348.03</v>
      </c>
      <c r="H158" s="9">
        <f t="shared" si="2"/>
        <v>43524.39</v>
      </c>
      <c r="I158" s="8">
        <v>13</v>
      </c>
    </row>
    <row r="159" spans="1:9" ht="15.75" x14ac:dyDescent="0.25">
      <c r="A159" s="44" t="s">
        <v>463</v>
      </c>
      <c r="B159" s="37" t="s">
        <v>453</v>
      </c>
      <c r="C159" s="27" t="s">
        <v>13</v>
      </c>
      <c r="D159" s="27">
        <v>233201</v>
      </c>
      <c r="E159" s="25" t="s">
        <v>32</v>
      </c>
      <c r="F159" s="8" t="s">
        <v>14</v>
      </c>
      <c r="G159" s="46">
        <v>23.966999999999999</v>
      </c>
      <c r="H159" s="9">
        <f t="shared" si="2"/>
        <v>671.07600000000002</v>
      </c>
      <c r="I159" s="39">
        <v>28</v>
      </c>
    </row>
    <row r="160" spans="1:9" ht="15.75" x14ac:dyDescent="0.25">
      <c r="A160" s="44" t="s">
        <v>460</v>
      </c>
      <c r="B160" s="37" t="s">
        <v>453</v>
      </c>
      <c r="C160" s="27" t="s">
        <v>13</v>
      </c>
      <c r="D160" s="27">
        <v>231101</v>
      </c>
      <c r="E160" s="25" t="s">
        <v>462</v>
      </c>
      <c r="F160" s="8" t="s">
        <v>14</v>
      </c>
      <c r="G160" s="40">
        <v>359.9</v>
      </c>
      <c r="H160" s="9">
        <f t="shared" si="2"/>
        <v>3599</v>
      </c>
      <c r="I160" s="31">
        <v>10</v>
      </c>
    </row>
    <row r="161" spans="1:9" ht="15.75" x14ac:dyDescent="0.25">
      <c r="A161" s="44" t="s">
        <v>460</v>
      </c>
      <c r="B161" s="37" t="s">
        <v>453</v>
      </c>
      <c r="C161" s="27" t="s">
        <v>13</v>
      </c>
      <c r="D161" s="27">
        <v>231101</v>
      </c>
      <c r="E161" s="25" t="s">
        <v>461</v>
      </c>
      <c r="F161" s="8" t="s">
        <v>14</v>
      </c>
      <c r="G161" s="40">
        <v>672.6</v>
      </c>
      <c r="H161" s="9">
        <f t="shared" si="2"/>
        <v>672.6</v>
      </c>
      <c r="I161" s="31">
        <v>1</v>
      </c>
    </row>
    <row r="162" spans="1:9" ht="15.75" x14ac:dyDescent="0.25">
      <c r="A162" s="44" t="s">
        <v>469</v>
      </c>
      <c r="B162" s="37" t="s">
        <v>468</v>
      </c>
      <c r="C162" s="27" t="s">
        <v>13</v>
      </c>
      <c r="D162" s="27">
        <v>237105</v>
      </c>
      <c r="E162" s="25" t="s">
        <v>470</v>
      </c>
      <c r="F162" s="8" t="s">
        <v>14</v>
      </c>
      <c r="G162" s="40">
        <v>207.1</v>
      </c>
      <c r="H162" s="9">
        <f t="shared" si="2"/>
        <v>7041.4</v>
      </c>
      <c r="I162" s="39">
        <v>34</v>
      </c>
    </row>
    <row r="163" spans="1:9" ht="15.75" x14ac:dyDescent="0.25">
      <c r="A163" s="37">
        <v>45629</v>
      </c>
      <c r="B163" s="37" t="s">
        <v>453</v>
      </c>
      <c r="C163" s="27" t="s">
        <v>13</v>
      </c>
      <c r="D163" s="27">
        <v>239201</v>
      </c>
      <c r="E163" s="24" t="s">
        <v>180</v>
      </c>
      <c r="F163" s="8" t="s">
        <v>14</v>
      </c>
      <c r="G163" s="9">
        <v>22.062000000000001</v>
      </c>
      <c r="H163" s="9">
        <f t="shared" si="2"/>
        <v>661.86</v>
      </c>
      <c r="I163" s="8">
        <v>30</v>
      </c>
    </row>
    <row r="164" spans="1:9" ht="15.75" x14ac:dyDescent="0.25">
      <c r="A164" s="37">
        <v>45629</v>
      </c>
      <c r="B164" s="37" t="s">
        <v>453</v>
      </c>
      <c r="C164" s="27" t="s">
        <v>13</v>
      </c>
      <c r="D164" s="7">
        <v>239201</v>
      </c>
      <c r="E164" s="25" t="s">
        <v>257</v>
      </c>
      <c r="F164" s="8" t="s">
        <v>14</v>
      </c>
      <c r="G164" s="9">
        <v>4.7759</v>
      </c>
      <c r="H164" s="9">
        <f t="shared" si="2"/>
        <v>1504.4085</v>
      </c>
      <c r="I164" s="8">
        <v>315</v>
      </c>
    </row>
    <row r="165" spans="1:9" ht="15.75" x14ac:dyDescent="0.25">
      <c r="A165" s="37">
        <v>45629</v>
      </c>
      <c r="B165" s="37" t="s">
        <v>453</v>
      </c>
      <c r="C165" s="27" t="s">
        <v>13</v>
      </c>
      <c r="D165" s="27">
        <v>239201</v>
      </c>
      <c r="E165" s="24" t="s">
        <v>177</v>
      </c>
      <c r="F165" s="8" t="s">
        <v>14</v>
      </c>
      <c r="G165" s="9">
        <v>13.436999999999999</v>
      </c>
      <c r="H165" s="9">
        <f t="shared" si="2"/>
        <v>5589.7919999999995</v>
      </c>
      <c r="I165" s="8">
        <v>416</v>
      </c>
    </row>
    <row r="166" spans="1:9" ht="15.75" x14ac:dyDescent="0.25">
      <c r="A166" s="37">
        <v>45629</v>
      </c>
      <c r="B166" s="37" t="s">
        <v>453</v>
      </c>
      <c r="C166" s="27" t="s">
        <v>13</v>
      </c>
      <c r="D166" s="27">
        <v>239201</v>
      </c>
      <c r="E166" s="24" t="s">
        <v>178</v>
      </c>
      <c r="F166" s="8" t="s">
        <v>14</v>
      </c>
      <c r="G166" s="9">
        <v>5.4269999999999996</v>
      </c>
      <c r="H166" s="9">
        <f t="shared" si="2"/>
        <v>30309.794999999998</v>
      </c>
      <c r="I166" s="8">
        <v>5585</v>
      </c>
    </row>
    <row r="167" spans="1:9" ht="15.75" x14ac:dyDescent="0.25">
      <c r="A167" s="37">
        <v>45629</v>
      </c>
      <c r="B167" s="37" t="s">
        <v>453</v>
      </c>
      <c r="C167" s="27" t="s">
        <v>13</v>
      </c>
      <c r="D167" s="27">
        <v>239201</v>
      </c>
      <c r="E167" s="24" t="s">
        <v>48</v>
      </c>
      <c r="F167" s="8" t="s">
        <v>14</v>
      </c>
      <c r="G167" s="9">
        <v>28.6525</v>
      </c>
      <c r="H167" s="9">
        <f t="shared" si="2"/>
        <v>6475.4650000000001</v>
      </c>
      <c r="I167" s="10">
        <v>226</v>
      </c>
    </row>
    <row r="168" spans="1:9" ht="15.75" x14ac:dyDescent="0.25">
      <c r="A168" s="37">
        <v>45599</v>
      </c>
      <c r="B168" s="37" t="s">
        <v>453</v>
      </c>
      <c r="C168" s="27" t="s">
        <v>13</v>
      </c>
      <c r="D168" s="27">
        <v>239201</v>
      </c>
      <c r="E168" s="24" t="s">
        <v>457</v>
      </c>
      <c r="F168" s="8" t="s">
        <v>14</v>
      </c>
      <c r="G168" s="9">
        <v>7665.61</v>
      </c>
      <c r="H168" s="9">
        <f t="shared" si="2"/>
        <v>30662.44</v>
      </c>
      <c r="I168" s="8">
        <v>4</v>
      </c>
    </row>
    <row r="169" spans="1:9" ht="15.75" x14ac:dyDescent="0.25">
      <c r="A169" s="37">
        <v>45599</v>
      </c>
      <c r="B169" s="37" t="s">
        <v>453</v>
      </c>
      <c r="C169" s="27" t="s">
        <v>13</v>
      </c>
      <c r="D169" s="27">
        <v>239201</v>
      </c>
      <c r="E169" s="24" t="s">
        <v>458</v>
      </c>
      <c r="F169" s="8" t="s">
        <v>14</v>
      </c>
      <c r="G169" s="9">
        <v>7875.52</v>
      </c>
      <c r="H169" s="9">
        <f t="shared" si="2"/>
        <v>23626.560000000001</v>
      </c>
      <c r="I169" s="8">
        <v>3</v>
      </c>
    </row>
    <row r="170" spans="1:9" ht="15.75" x14ac:dyDescent="0.25">
      <c r="A170" s="37">
        <v>45599</v>
      </c>
      <c r="B170" s="37" t="s">
        <v>453</v>
      </c>
      <c r="C170" s="27" t="s">
        <v>13</v>
      </c>
      <c r="D170" s="27">
        <v>239201</v>
      </c>
      <c r="E170" s="24" t="s">
        <v>459</v>
      </c>
      <c r="F170" s="8" t="s">
        <v>14</v>
      </c>
      <c r="G170" s="9">
        <v>7875.52</v>
      </c>
      <c r="H170" s="9">
        <f t="shared" si="2"/>
        <v>23626.560000000001</v>
      </c>
      <c r="I170" s="8">
        <v>3</v>
      </c>
    </row>
    <row r="171" spans="1:9" ht="15.75" x14ac:dyDescent="0.25">
      <c r="A171" s="37">
        <v>45599</v>
      </c>
      <c r="B171" s="37" t="s">
        <v>453</v>
      </c>
      <c r="C171" s="27" t="s">
        <v>13</v>
      </c>
      <c r="D171" s="27">
        <v>239201</v>
      </c>
      <c r="E171" s="24" t="s">
        <v>114</v>
      </c>
      <c r="F171" s="8" t="s">
        <v>14</v>
      </c>
      <c r="G171" s="9">
        <v>8346.4599999999991</v>
      </c>
      <c r="H171" s="9">
        <f t="shared" si="2"/>
        <v>33385.839999999997</v>
      </c>
      <c r="I171" s="8">
        <v>4</v>
      </c>
    </row>
    <row r="172" spans="1:9" ht="15.75" x14ac:dyDescent="0.25">
      <c r="A172" s="37">
        <v>45599</v>
      </c>
      <c r="B172" s="37" t="s">
        <v>453</v>
      </c>
      <c r="C172" s="27" t="s">
        <v>13</v>
      </c>
      <c r="D172" s="27">
        <v>239201</v>
      </c>
      <c r="E172" s="24" t="s">
        <v>115</v>
      </c>
      <c r="F172" s="8" t="s">
        <v>14</v>
      </c>
      <c r="G172" s="9">
        <v>8464.2800000000007</v>
      </c>
      <c r="H172" s="9">
        <f t="shared" si="2"/>
        <v>50785.680000000008</v>
      </c>
      <c r="I172" s="8">
        <v>6</v>
      </c>
    </row>
    <row r="173" spans="1:9" ht="15.75" x14ac:dyDescent="0.25">
      <c r="A173" s="37">
        <v>45599</v>
      </c>
      <c r="B173" s="37" t="s">
        <v>453</v>
      </c>
      <c r="C173" s="27" t="s">
        <v>13</v>
      </c>
      <c r="D173" s="27">
        <v>239201</v>
      </c>
      <c r="E173" s="24" t="s">
        <v>116</v>
      </c>
      <c r="F173" s="8" t="s">
        <v>14</v>
      </c>
      <c r="G173" s="9">
        <v>8396.2800000000007</v>
      </c>
      <c r="H173" s="9">
        <f t="shared" si="2"/>
        <v>50377.680000000008</v>
      </c>
      <c r="I173" s="10">
        <v>6</v>
      </c>
    </row>
    <row r="174" spans="1:9" ht="15.75" x14ac:dyDescent="0.25">
      <c r="A174" s="37">
        <v>45599</v>
      </c>
      <c r="B174" s="37" t="s">
        <v>453</v>
      </c>
      <c r="C174" s="27" t="s">
        <v>13</v>
      </c>
      <c r="D174" s="27">
        <v>239201</v>
      </c>
      <c r="E174" s="24" t="s">
        <v>117</v>
      </c>
      <c r="F174" s="8" t="s">
        <v>14</v>
      </c>
      <c r="G174" s="9">
        <v>5646.57</v>
      </c>
      <c r="H174" s="9">
        <f t="shared" si="2"/>
        <v>28232.85</v>
      </c>
      <c r="I174" s="8">
        <v>5</v>
      </c>
    </row>
    <row r="175" spans="1:9" ht="15.75" x14ac:dyDescent="0.25">
      <c r="A175" s="37">
        <v>45599</v>
      </c>
      <c r="B175" s="37" t="s">
        <v>453</v>
      </c>
      <c r="C175" s="27" t="s">
        <v>13</v>
      </c>
      <c r="D175" s="27">
        <v>239201</v>
      </c>
      <c r="E175" s="24" t="s">
        <v>145</v>
      </c>
      <c r="F175" s="8" t="s">
        <v>14</v>
      </c>
      <c r="G175" s="9">
        <v>6739.26</v>
      </c>
      <c r="H175" s="9">
        <f t="shared" si="2"/>
        <v>67392.600000000006</v>
      </c>
      <c r="I175" s="31">
        <v>10</v>
      </c>
    </row>
    <row r="176" spans="1:9" ht="15.75" x14ac:dyDescent="0.25">
      <c r="A176" s="37">
        <v>45599</v>
      </c>
      <c r="B176" s="37" t="s">
        <v>453</v>
      </c>
      <c r="C176" s="27" t="s">
        <v>13</v>
      </c>
      <c r="D176" s="27">
        <v>239201</v>
      </c>
      <c r="E176" s="28" t="s">
        <v>128</v>
      </c>
      <c r="F176" s="8" t="s">
        <v>14</v>
      </c>
      <c r="G176" s="40">
        <v>5780.75</v>
      </c>
      <c r="H176" s="9">
        <f t="shared" si="2"/>
        <v>46246</v>
      </c>
      <c r="I176" s="39">
        <v>8</v>
      </c>
    </row>
    <row r="177" spans="1:9" ht="15.75" x14ac:dyDescent="0.25">
      <c r="A177" s="37">
        <v>45599</v>
      </c>
      <c r="B177" s="37" t="s">
        <v>453</v>
      </c>
      <c r="C177" s="27" t="s">
        <v>13</v>
      </c>
      <c r="D177" s="27">
        <v>239201</v>
      </c>
      <c r="E177" s="28" t="s">
        <v>129</v>
      </c>
      <c r="F177" s="8" t="s">
        <v>14</v>
      </c>
      <c r="G177" s="40">
        <v>5867.36</v>
      </c>
      <c r="H177" s="9">
        <f t="shared" si="2"/>
        <v>46938.879999999997</v>
      </c>
      <c r="I177" s="39">
        <v>8</v>
      </c>
    </row>
    <row r="178" spans="1:9" ht="15.75" x14ac:dyDescent="0.25">
      <c r="A178" s="37">
        <v>45599</v>
      </c>
      <c r="B178" s="37" t="s">
        <v>453</v>
      </c>
      <c r="C178" s="27" t="s">
        <v>13</v>
      </c>
      <c r="D178" s="27">
        <v>239201</v>
      </c>
      <c r="E178" s="28" t="s">
        <v>130</v>
      </c>
      <c r="F178" s="8" t="s">
        <v>14</v>
      </c>
      <c r="G178" s="40">
        <v>5798.23</v>
      </c>
      <c r="H178" s="9">
        <f t="shared" si="2"/>
        <v>46385.84</v>
      </c>
      <c r="I178" s="39">
        <v>8</v>
      </c>
    </row>
    <row r="179" spans="1:9" ht="15.75" x14ac:dyDescent="0.25">
      <c r="A179" s="37">
        <v>45599</v>
      </c>
      <c r="B179" s="37" t="s">
        <v>453</v>
      </c>
      <c r="C179" s="27" t="s">
        <v>13</v>
      </c>
      <c r="D179" s="27">
        <v>239201</v>
      </c>
      <c r="E179" s="28" t="s">
        <v>131</v>
      </c>
      <c r="F179" s="8" t="s">
        <v>14</v>
      </c>
      <c r="G179" s="40">
        <v>4571.99</v>
      </c>
      <c r="H179" s="9">
        <f t="shared" si="2"/>
        <v>50291.89</v>
      </c>
      <c r="I179" s="39">
        <v>11</v>
      </c>
    </row>
    <row r="180" spans="1:9" ht="15.75" x14ac:dyDescent="0.25">
      <c r="A180" s="37">
        <v>45599</v>
      </c>
      <c r="B180" s="37" t="s">
        <v>453</v>
      </c>
      <c r="C180" s="27" t="s">
        <v>13</v>
      </c>
      <c r="D180" s="27">
        <v>239201</v>
      </c>
      <c r="E180" s="28" t="s">
        <v>124</v>
      </c>
      <c r="F180" s="8" t="s">
        <v>14</v>
      </c>
      <c r="G180" s="40">
        <v>8093.02</v>
      </c>
      <c r="H180" s="9">
        <f t="shared" si="2"/>
        <v>32372.080000000002</v>
      </c>
      <c r="I180" s="39">
        <v>4</v>
      </c>
    </row>
    <row r="181" spans="1:9" ht="15.75" x14ac:dyDescent="0.25">
      <c r="A181" s="37">
        <v>45599</v>
      </c>
      <c r="B181" s="37" t="s">
        <v>453</v>
      </c>
      <c r="C181" s="27" t="s">
        <v>13</v>
      </c>
      <c r="D181" s="27">
        <v>239201</v>
      </c>
      <c r="E181" s="28" t="s">
        <v>125</v>
      </c>
      <c r="F181" s="8" t="s">
        <v>14</v>
      </c>
      <c r="G181" s="40">
        <v>8093.02</v>
      </c>
      <c r="H181" s="9">
        <f t="shared" si="2"/>
        <v>32372.080000000002</v>
      </c>
      <c r="I181" s="39">
        <v>4</v>
      </c>
    </row>
    <row r="182" spans="1:9" ht="15.75" x14ac:dyDescent="0.25">
      <c r="A182" s="37">
        <v>45599</v>
      </c>
      <c r="B182" s="37" t="s">
        <v>453</v>
      </c>
      <c r="C182" s="27" t="s">
        <v>13</v>
      </c>
      <c r="D182" s="27">
        <v>239201</v>
      </c>
      <c r="E182" s="28" t="s">
        <v>126</v>
      </c>
      <c r="F182" s="8" t="s">
        <v>14</v>
      </c>
      <c r="G182" s="40">
        <v>8131.04</v>
      </c>
      <c r="H182" s="9">
        <f t="shared" si="2"/>
        <v>32524.16</v>
      </c>
      <c r="I182" s="39">
        <v>4</v>
      </c>
    </row>
    <row r="183" spans="1:9" ht="15.75" x14ac:dyDescent="0.25">
      <c r="A183" s="37">
        <v>45507</v>
      </c>
      <c r="B183" s="37" t="s">
        <v>456</v>
      </c>
      <c r="C183" s="27" t="s">
        <v>13</v>
      </c>
      <c r="D183" s="27">
        <v>239201</v>
      </c>
      <c r="E183" s="24" t="s">
        <v>150</v>
      </c>
      <c r="F183" s="8" t="s">
        <v>14</v>
      </c>
      <c r="G183" s="9">
        <v>6341.03</v>
      </c>
      <c r="H183" s="9">
        <f t="shared" si="2"/>
        <v>25364.12</v>
      </c>
      <c r="I183" s="8">
        <v>4</v>
      </c>
    </row>
    <row r="184" spans="1:9" ht="15.75" x14ac:dyDescent="0.25">
      <c r="A184" s="37">
        <v>45507</v>
      </c>
      <c r="B184" s="37" t="s">
        <v>456</v>
      </c>
      <c r="C184" s="27" t="s">
        <v>13</v>
      </c>
      <c r="D184" s="27">
        <v>239201</v>
      </c>
      <c r="E184" s="24" t="s">
        <v>151</v>
      </c>
      <c r="F184" s="8" t="s">
        <v>14</v>
      </c>
      <c r="G184" s="35">
        <v>6016.03</v>
      </c>
      <c r="H184" s="9">
        <f t="shared" si="2"/>
        <v>36096.18</v>
      </c>
      <c r="I184" s="8">
        <v>6</v>
      </c>
    </row>
    <row r="185" spans="1:9" ht="15.75" x14ac:dyDescent="0.25">
      <c r="A185" s="37">
        <v>45507</v>
      </c>
      <c r="B185" s="37" t="s">
        <v>456</v>
      </c>
      <c r="C185" s="27" t="s">
        <v>13</v>
      </c>
      <c r="D185" s="27">
        <v>239201</v>
      </c>
      <c r="E185" s="24" t="s">
        <v>152</v>
      </c>
      <c r="F185" s="8" t="s">
        <v>14</v>
      </c>
      <c r="G185" s="9">
        <v>6251.64</v>
      </c>
      <c r="H185" s="9">
        <f t="shared" si="2"/>
        <v>31258.2</v>
      </c>
      <c r="I185" s="8">
        <v>5</v>
      </c>
    </row>
    <row r="186" spans="1:9" ht="15.75" x14ac:dyDescent="0.25">
      <c r="A186" s="37">
        <v>45507</v>
      </c>
      <c r="B186" s="37" t="s">
        <v>456</v>
      </c>
      <c r="C186" s="27" t="s">
        <v>13</v>
      </c>
      <c r="D186" s="7">
        <v>239201</v>
      </c>
      <c r="E186" s="25" t="s">
        <v>332</v>
      </c>
      <c r="F186" s="8" t="s">
        <v>14</v>
      </c>
      <c r="G186" s="9">
        <v>2612.9</v>
      </c>
      <c r="H186" s="9">
        <f t="shared" si="2"/>
        <v>5225.8</v>
      </c>
      <c r="I186" s="8">
        <v>2</v>
      </c>
    </row>
    <row r="187" spans="1:9" ht="15.75" x14ac:dyDescent="0.25">
      <c r="A187" s="37">
        <v>45507</v>
      </c>
      <c r="B187" s="37" t="s">
        <v>453</v>
      </c>
      <c r="C187" s="27" t="s">
        <v>13</v>
      </c>
      <c r="D187" s="7">
        <v>239201</v>
      </c>
      <c r="E187" s="25" t="s">
        <v>235</v>
      </c>
      <c r="F187" s="8" t="s">
        <v>14</v>
      </c>
      <c r="G187" s="9">
        <v>5.94</v>
      </c>
      <c r="H187" s="9">
        <f t="shared" si="2"/>
        <v>487.08000000000004</v>
      </c>
      <c r="I187" s="8">
        <v>82</v>
      </c>
    </row>
    <row r="188" spans="1:9" ht="15.75" x14ac:dyDescent="0.25">
      <c r="A188" s="37">
        <v>45446</v>
      </c>
      <c r="B188" s="37" t="s">
        <v>453</v>
      </c>
      <c r="C188" s="27" t="s">
        <v>13</v>
      </c>
      <c r="D188" s="7">
        <v>233201</v>
      </c>
      <c r="E188" s="24" t="s">
        <v>258</v>
      </c>
      <c r="F188" s="8" t="s">
        <v>14</v>
      </c>
      <c r="G188" s="9">
        <v>3.2250000000000001</v>
      </c>
      <c r="H188" s="9">
        <f t="shared" si="2"/>
        <v>9713.7000000000007</v>
      </c>
      <c r="I188" s="10">
        <v>3012</v>
      </c>
    </row>
    <row r="189" spans="1:9" ht="15.75" x14ac:dyDescent="0.25">
      <c r="A189" s="37">
        <v>45415</v>
      </c>
      <c r="B189" s="37" t="s">
        <v>453</v>
      </c>
      <c r="C189" s="27" t="s">
        <v>13</v>
      </c>
      <c r="D189" s="27">
        <v>239905</v>
      </c>
      <c r="E189" s="25" t="s">
        <v>454</v>
      </c>
      <c r="F189" s="8" t="s">
        <v>14</v>
      </c>
      <c r="G189" s="40">
        <v>5.9</v>
      </c>
      <c r="H189" s="9">
        <f t="shared" si="2"/>
        <v>177</v>
      </c>
      <c r="I189" s="31">
        <v>30</v>
      </c>
    </row>
    <row r="190" spans="1:9" ht="15.75" x14ac:dyDescent="0.25">
      <c r="A190" s="37">
        <v>45415</v>
      </c>
      <c r="B190" s="37" t="s">
        <v>453</v>
      </c>
      <c r="C190" s="27" t="s">
        <v>13</v>
      </c>
      <c r="D190" s="7">
        <v>239201</v>
      </c>
      <c r="E190" s="24" t="s">
        <v>233</v>
      </c>
      <c r="F190" s="8" t="s">
        <v>14</v>
      </c>
      <c r="G190" s="9">
        <v>20.059999999999999</v>
      </c>
      <c r="H190" s="9">
        <f t="shared" si="2"/>
        <v>942.81999999999994</v>
      </c>
      <c r="I190" s="8">
        <v>47</v>
      </c>
    </row>
    <row r="191" spans="1:9" ht="15.75" x14ac:dyDescent="0.25">
      <c r="A191" s="37">
        <v>45294</v>
      </c>
      <c r="B191" s="44" t="s">
        <v>449</v>
      </c>
      <c r="C191" s="27" t="s">
        <v>13</v>
      </c>
      <c r="D191" s="27">
        <v>239601</v>
      </c>
      <c r="E191" s="24" t="s">
        <v>452</v>
      </c>
      <c r="F191" s="8" t="s">
        <v>14</v>
      </c>
      <c r="G191" s="40">
        <v>151.04</v>
      </c>
      <c r="H191" s="9">
        <f t="shared" si="2"/>
        <v>7552</v>
      </c>
      <c r="I191" s="31">
        <v>50</v>
      </c>
    </row>
    <row r="192" spans="1:9" ht="15.75" customHeight="1" x14ac:dyDescent="0.25">
      <c r="A192" s="44" t="s">
        <v>450</v>
      </c>
      <c r="B192" s="44" t="s">
        <v>449</v>
      </c>
      <c r="C192" s="27" t="s">
        <v>13</v>
      </c>
      <c r="D192" s="27">
        <v>239601</v>
      </c>
      <c r="E192" s="45" t="s">
        <v>493</v>
      </c>
      <c r="F192" s="8" t="s">
        <v>14</v>
      </c>
      <c r="G192" s="40">
        <v>14893.96</v>
      </c>
      <c r="H192" s="9">
        <f t="shared" si="2"/>
        <v>29787.919999999998</v>
      </c>
      <c r="I192" s="31">
        <v>2</v>
      </c>
    </row>
    <row r="193" spans="1:9" ht="15.75" customHeight="1" x14ac:dyDescent="0.25">
      <c r="A193" s="37" t="s">
        <v>15</v>
      </c>
      <c r="B193" s="37" t="s">
        <v>16</v>
      </c>
      <c r="C193" s="27" t="s">
        <v>13</v>
      </c>
      <c r="D193" s="27">
        <v>239101</v>
      </c>
      <c r="E193" s="25" t="s">
        <v>17</v>
      </c>
      <c r="F193" s="8" t="s">
        <v>14</v>
      </c>
      <c r="G193" s="40">
        <v>37.76</v>
      </c>
      <c r="H193" s="9">
        <f t="shared" si="2"/>
        <v>566.4</v>
      </c>
      <c r="I193" s="39">
        <v>15</v>
      </c>
    </row>
    <row r="194" spans="1:9" ht="15.75" customHeight="1" x14ac:dyDescent="0.25">
      <c r="A194" s="37" t="s">
        <v>15</v>
      </c>
      <c r="B194" s="37" t="s">
        <v>16</v>
      </c>
      <c r="C194" s="27" t="s">
        <v>13</v>
      </c>
      <c r="D194" s="27">
        <v>237299</v>
      </c>
      <c r="E194" s="25" t="s">
        <v>18</v>
      </c>
      <c r="F194" s="8" t="s">
        <v>14</v>
      </c>
      <c r="G194" s="40">
        <v>525.1</v>
      </c>
      <c r="H194" s="9">
        <f t="shared" si="2"/>
        <v>5251</v>
      </c>
      <c r="I194" s="39">
        <v>10</v>
      </c>
    </row>
    <row r="195" spans="1:9" ht="15.75" customHeight="1" x14ac:dyDescent="0.25">
      <c r="A195" s="37" t="s">
        <v>19</v>
      </c>
      <c r="B195" s="37" t="s">
        <v>20</v>
      </c>
      <c r="C195" s="27" t="s">
        <v>13</v>
      </c>
      <c r="D195" s="27">
        <v>237299</v>
      </c>
      <c r="E195" s="25" t="s">
        <v>21</v>
      </c>
      <c r="F195" s="8" t="s">
        <v>14</v>
      </c>
      <c r="G195" s="40">
        <v>366.66</v>
      </c>
      <c r="H195" s="9">
        <f t="shared" si="2"/>
        <v>15033.060000000001</v>
      </c>
      <c r="I195" s="39">
        <v>41</v>
      </c>
    </row>
    <row r="196" spans="1:9" ht="15.75" customHeight="1" x14ac:dyDescent="0.25">
      <c r="A196" s="37" t="s">
        <v>22</v>
      </c>
      <c r="B196" s="37" t="s">
        <v>23</v>
      </c>
      <c r="C196" s="27" t="s">
        <v>13</v>
      </c>
      <c r="D196" s="27">
        <v>237299</v>
      </c>
      <c r="E196" s="25" t="s">
        <v>24</v>
      </c>
      <c r="F196" s="8" t="s">
        <v>14</v>
      </c>
      <c r="G196" s="40">
        <v>1539.9</v>
      </c>
      <c r="H196" s="9">
        <f t="shared" si="2"/>
        <v>3079.8</v>
      </c>
      <c r="I196" s="39">
        <v>2</v>
      </c>
    </row>
    <row r="197" spans="1:9" ht="15.75" customHeight="1" x14ac:dyDescent="0.25">
      <c r="A197" s="37" t="s">
        <v>16</v>
      </c>
      <c r="B197" s="37" t="s">
        <v>25</v>
      </c>
      <c r="C197" s="27" t="s">
        <v>13</v>
      </c>
      <c r="D197" s="27">
        <v>239101</v>
      </c>
      <c r="E197" s="25" t="s">
        <v>494</v>
      </c>
      <c r="F197" s="8" t="s">
        <v>14</v>
      </c>
      <c r="G197" s="40">
        <v>3049.47</v>
      </c>
      <c r="H197" s="9">
        <f t="shared" si="2"/>
        <v>9148.41</v>
      </c>
      <c r="I197" s="39">
        <v>3</v>
      </c>
    </row>
    <row r="198" spans="1:9" ht="15.75" customHeight="1" x14ac:dyDescent="0.25">
      <c r="A198" s="37">
        <v>45028</v>
      </c>
      <c r="B198" s="37" t="s">
        <v>34</v>
      </c>
      <c r="C198" s="27" t="s">
        <v>13</v>
      </c>
      <c r="D198" s="27">
        <v>239904</v>
      </c>
      <c r="E198" s="25" t="s">
        <v>44</v>
      </c>
      <c r="F198" s="8" t="s">
        <v>14</v>
      </c>
      <c r="G198" s="40">
        <v>639.55999999999995</v>
      </c>
      <c r="H198" s="9">
        <f t="shared" si="2"/>
        <v>7035.16</v>
      </c>
      <c r="I198" s="39">
        <v>11</v>
      </c>
    </row>
    <row r="199" spans="1:9" ht="15.75" customHeight="1" x14ac:dyDescent="0.25">
      <c r="A199" s="37" t="s">
        <v>46</v>
      </c>
      <c r="B199" s="37" t="s">
        <v>34</v>
      </c>
      <c r="C199" s="27" t="s">
        <v>13</v>
      </c>
      <c r="D199" s="7">
        <v>239201</v>
      </c>
      <c r="E199" s="25" t="s">
        <v>49</v>
      </c>
      <c r="F199" s="8" t="s">
        <v>14</v>
      </c>
      <c r="G199" s="9">
        <v>35.08</v>
      </c>
      <c r="H199" s="9">
        <f t="shared" si="2"/>
        <v>491.12</v>
      </c>
      <c r="I199" s="8">
        <v>14</v>
      </c>
    </row>
    <row r="200" spans="1:9" ht="15.75" customHeight="1" x14ac:dyDescent="0.25">
      <c r="A200" s="37" t="s">
        <v>57</v>
      </c>
      <c r="B200" s="37" t="s">
        <v>58</v>
      </c>
      <c r="C200" s="27" t="s">
        <v>13</v>
      </c>
      <c r="D200" s="27">
        <v>239904</v>
      </c>
      <c r="E200" s="24" t="s">
        <v>59</v>
      </c>
      <c r="F200" s="8" t="s">
        <v>14</v>
      </c>
      <c r="G200" s="40">
        <v>6671.72</v>
      </c>
      <c r="H200" s="9">
        <f t="shared" si="2"/>
        <v>6671.72</v>
      </c>
      <c r="I200" s="39">
        <v>1</v>
      </c>
    </row>
    <row r="201" spans="1:9" ht="16.5" customHeight="1" x14ac:dyDescent="0.25">
      <c r="A201" s="37" t="s">
        <v>447</v>
      </c>
      <c r="B201" s="37" t="s">
        <v>52</v>
      </c>
      <c r="C201" s="27" t="s">
        <v>13</v>
      </c>
      <c r="D201" s="27">
        <v>239905</v>
      </c>
      <c r="E201" s="24" t="s">
        <v>448</v>
      </c>
      <c r="F201" s="8" t="s">
        <v>14</v>
      </c>
      <c r="G201" s="41">
        <v>561.67999999999995</v>
      </c>
      <c r="H201" s="9">
        <f t="shared" ref="H201:H264" si="3">I201*G201</f>
        <v>13480.32</v>
      </c>
      <c r="I201" s="39">
        <v>24</v>
      </c>
    </row>
    <row r="202" spans="1:9" ht="15.75" customHeight="1" x14ac:dyDescent="0.25">
      <c r="A202" s="37">
        <v>45210</v>
      </c>
      <c r="B202" s="37" t="s">
        <v>62</v>
      </c>
      <c r="C202" s="27" t="s">
        <v>13</v>
      </c>
      <c r="D202" s="27">
        <v>239801</v>
      </c>
      <c r="E202" s="24" t="s">
        <v>63</v>
      </c>
      <c r="F202" s="8" t="s">
        <v>14</v>
      </c>
      <c r="G202" s="19">
        <v>1125.9165</v>
      </c>
      <c r="H202" s="9">
        <f t="shared" si="3"/>
        <v>25896.0795</v>
      </c>
      <c r="I202" s="31">
        <v>23</v>
      </c>
    </row>
    <row r="203" spans="1:9" ht="15.75" customHeight="1" x14ac:dyDescent="0.25">
      <c r="A203" s="37">
        <v>44996</v>
      </c>
      <c r="B203" s="37" t="s">
        <v>58</v>
      </c>
      <c r="C203" s="27" t="s">
        <v>13</v>
      </c>
      <c r="D203" s="27">
        <v>236304</v>
      </c>
      <c r="E203" s="24" t="s">
        <v>68</v>
      </c>
      <c r="F203" s="8" t="s">
        <v>14</v>
      </c>
      <c r="G203" s="42">
        <v>1400</v>
      </c>
      <c r="H203" s="9">
        <f t="shared" si="3"/>
        <v>2800</v>
      </c>
      <c r="I203" s="39">
        <v>2</v>
      </c>
    </row>
    <row r="204" spans="1:9" ht="15.75" customHeight="1" x14ac:dyDescent="0.25">
      <c r="A204" s="37">
        <v>44996</v>
      </c>
      <c r="B204" s="37" t="s">
        <v>58</v>
      </c>
      <c r="C204" s="27" t="s">
        <v>13</v>
      </c>
      <c r="D204" s="27">
        <v>239801</v>
      </c>
      <c r="E204" s="24" t="s">
        <v>69</v>
      </c>
      <c r="F204" s="8" t="s">
        <v>14</v>
      </c>
      <c r="G204" s="42">
        <v>1730</v>
      </c>
      <c r="H204" s="9">
        <f t="shared" si="3"/>
        <v>3460</v>
      </c>
      <c r="I204" s="39">
        <v>2</v>
      </c>
    </row>
    <row r="205" spans="1:9" ht="15.75" customHeight="1" x14ac:dyDescent="0.25">
      <c r="A205" s="37">
        <v>44996</v>
      </c>
      <c r="B205" s="37" t="s">
        <v>58</v>
      </c>
      <c r="C205" s="27" t="s">
        <v>13</v>
      </c>
      <c r="D205" s="7">
        <v>239601</v>
      </c>
      <c r="E205" s="24" t="s">
        <v>70</v>
      </c>
      <c r="F205" s="8" t="s">
        <v>14</v>
      </c>
      <c r="G205" s="19">
        <v>1144.5999999999999</v>
      </c>
      <c r="H205" s="9">
        <f t="shared" si="3"/>
        <v>4578.3999999999996</v>
      </c>
      <c r="I205" s="8">
        <v>4</v>
      </c>
    </row>
    <row r="206" spans="1:9" ht="15.75" customHeight="1" x14ac:dyDescent="0.25">
      <c r="A206" s="37">
        <v>44996</v>
      </c>
      <c r="B206" s="37" t="s">
        <v>58</v>
      </c>
      <c r="C206" s="27" t="s">
        <v>13</v>
      </c>
      <c r="D206" s="27">
        <v>239904</v>
      </c>
      <c r="E206" s="24" t="s">
        <v>71</v>
      </c>
      <c r="F206" s="8" t="s">
        <v>14</v>
      </c>
      <c r="G206" s="42">
        <v>949.99</v>
      </c>
      <c r="H206" s="9">
        <f t="shared" si="3"/>
        <v>5699.9400000000005</v>
      </c>
      <c r="I206" s="39">
        <v>6</v>
      </c>
    </row>
    <row r="207" spans="1:9" ht="15.75" customHeight="1" x14ac:dyDescent="0.25">
      <c r="A207" s="37">
        <v>44996</v>
      </c>
      <c r="B207" s="37" t="s">
        <v>58</v>
      </c>
      <c r="C207" s="27" t="s">
        <v>13</v>
      </c>
      <c r="D207" s="27">
        <v>239904</v>
      </c>
      <c r="E207" s="24" t="s">
        <v>72</v>
      </c>
      <c r="F207" s="8" t="s">
        <v>14</v>
      </c>
      <c r="G207" s="42">
        <v>1500</v>
      </c>
      <c r="H207" s="9">
        <f t="shared" si="3"/>
        <v>1500</v>
      </c>
      <c r="I207" s="39">
        <v>1</v>
      </c>
    </row>
    <row r="208" spans="1:9" ht="15.75" customHeight="1" x14ac:dyDescent="0.25">
      <c r="A208" s="37" t="s">
        <v>73</v>
      </c>
      <c r="B208" s="37" t="s">
        <v>74</v>
      </c>
      <c r="C208" s="27" t="s">
        <v>13</v>
      </c>
      <c r="D208" s="7">
        <v>239201</v>
      </c>
      <c r="E208" s="25" t="s">
        <v>75</v>
      </c>
      <c r="F208" s="8" t="s">
        <v>14</v>
      </c>
      <c r="G208" s="43">
        <v>24504.46</v>
      </c>
      <c r="H208" s="9">
        <f t="shared" si="3"/>
        <v>122522.29999999999</v>
      </c>
      <c r="I208" s="8">
        <v>5</v>
      </c>
    </row>
    <row r="209" spans="1:9" ht="15.75" customHeight="1" x14ac:dyDescent="0.25">
      <c r="A209" s="37" t="s">
        <v>73</v>
      </c>
      <c r="B209" s="37" t="s">
        <v>74</v>
      </c>
      <c r="C209" s="27" t="s">
        <v>13</v>
      </c>
      <c r="D209" s="7">
        <v>239201</v>
      </c>
      <c r="E209" s="24" t="s">
        <v>77</v>
      </c>
      <c r="F209" s="8" t="s">
        <v>14</v>
      </c>
      <c r="G209" s="9">
        <v>19580.240000000002</v>
      </c>
      <c r="H209" s="9">
        <f t="shared" si="3"/>
        <v>97901.200000000012</v>
      </c>
      <c r="I209" s="10">
        <v>5</v>
      </c>
    </row>
    <row r="210" spans="1:9" ht="15.75" customHeight="1" x14ac:dyDescent="0.25">
      <c r="A210" s="37" t="s">
        <v>73</v>
      </c>
      <c r="B210" s="37" t="s">
        <v>74</v>
      </c>
      <c r="C210" s="27" t="s">
        <v>13</v>
      </c>
      <c r="D210" s="7">
        <v>239201</v>
      </c>
      <c r="E210" s="24" t="s">
        <v>78</v>
      </c>
      <c r="F210" s="8" t="s">
        <v>14</v>
      </c>
      <c r="G210" s="9">
        <v>18925.330000000002</v>
      </c>
      <c r="H210" s="9">
        <f t="shared" si="3"/>
        <v>113551.98000000001</v>
      </c>
      <c r="I210" s="10">
        <v>6</v>
      </c>
    </row>
    <row r="211" spans="1:9" ht="15.75" customHeight="1" x14ac:dyDescent="0.25">
      <c r="A211" s="37" t="s">
        <v>73</v>
      </c>
      <c r="B211" s="37" t="s">
        <v>74</v>
      </c>
      <c r="C211" s="27" t="s">
        <v>13</v>
      </c>
      <c r="D211" s="7">
        <v>239201</v>
      </c>
      <c r="E211" s="24" t="s">
        <v>79</v>
      </c>
      <c r="F211" s="8" t="s">
        <v>14</v>
      </c>
      <c r="G211" s="9">
        <v>18256.21</v>
      </c>
      <c r="H211" s="9">
        <f t="shared" si="3"/>
        <v>109537.26</v>
      </c>
      <c r="I211" s="10">
        <v>6</v>
      </c>
    </row>
    <row r="212" spans="1:9" ht="15.75" customHeight="1" x14ac:dyDescent="0.25">
      <c r="A212" s="37" t="s">
        <v>73</v>
      </c>
      <c r="B212" s="37" t="s">
        <v>74</v>
      </c>
      <c r="C212" s="27" t="s">
        <v>13</v>
      </c>
      <c r="D212" s="7">
        <v>239201</v>
      </c>
      <c r="E212" s="24" t="s">
        <v>81</v>
      </c>
      <c r="F212" s="8" t="s">
        <v>14</v>
      </c>
      <c r="G212" s="9">
        <v>24173.81</v>
      </c>
      <c r="H212" s="9">
        <f t="shared" si="3"/>
        <v>24173.81</v>
      </c>
      <c r="I212" s="8">
        <v>1</v>
      </c>
    </row>
    <row r="213" spans="1:9" ht="15.75" customHeight="1" x14ac:dyDescent="0.25">
      <c r="A213" s="37" t="s">
        <v>73</v>
      </c>
      <c r="B213" s="37" t="s">
        <v>74</v>
      </c>
      <c r="C213" s="27" t="s">
        <v>13</v>
      </c>
      <c r="D213" s="7">
        <v>239201</v>
      </c>
      <c r="E213" s="25" t="s">
        <v>82</v>
      </c>
      <c r="F213" s="8" t="s">
        <v>14</v>
      </c>
      <c r="G213" s="9">
        <v>19658.79</v>
      </c>
      <c r="H213" s="9">
        <f t="shared" si="3"/>
        <v>58976.37</v>
      </c>
      <c r="I213" s="8">
        <v>3</v>
      </c>
    </row>
    <row r="214" spans="1:9" ht="15.75" customHeight="1" x14ac:dyDescent="0.25">
      <c r="A214" s="37" t="s">
        <v>73</v>
      </c>
      <c r="B214" s="37" t="s">
        <v>74</v>
      </c>
      <c r="C214" s="27" t="s">
        <v>13</v>
      </c>
      <c r="D214" s="7">
        <v>239201</v>
      </c>
      <c r="E214" s="25" t="s">
        <v>83</v>
      </c>
      <c r="F214" s="8" t="s">
        <v>14</v>
      </c>
      <c r="G214" s="9">
        <v>19658.79</v>
      </c>
      <c r="H214" s="9">
        <f t="shared" si="3"/>
        <v>58976.37</v>
      </c>
      <c r="I214" s="8">
        <v>3</v>
      </c>
    </row>
    <row r="215" spans="1:9" ht="15.75" customHeight="1" x14ac:dyDescent="0.25">
      <c r="A215" s="37" t="s">
        <v>73</v>
      </c>
      <c r="B215" s="37" t="s">
        <v>74</v>
      </c>
      <c r="C215" s="27" t="s">
        <v>13</v>
      </c>
      <c r="D215" s="7">
        <v>239201</v>
      </c>
      <c r="E215" s="25" t="s">
        <v>84</v>
      </c>
      <c r="F215" s="8" t="s">
        <v>14</v>
      </c>
      <c r="G215" s="9">
        <v>17560.439999999999</v>
      </c>
      <c r="H215" s="9">
        <f t="shared" si="3"/>
        <v>52681.319999999992</v>
      </c>
      <c r="I215" s="8">
        <v>3</v>
      </c>
    </row>
    <row r="216" spans="1:9" ht="15.75" customHeight="1" x14ac:dyDescent="0.25">
      <c r="A216" s="37" t="s">
        <v>73</v>
      </c>
      <c r="B216" s="37" t="s">
        <v>74</v>
      </c>
      <c r="C216" s="27" t="s">
        <v>13</v>
      </c>
      <c r="D216" s="7">
        <v>239201</v>
      </c>
      <c r="E216" s="25" t="s">
        <v>86</v>
      </c>
      <c r="F216" s="8" t="s">
        <v>14</v>
      </c>
      <c r="G216" s="9">
        <v>18163.82</v>
      </c>
      <c r="H216" s="9">
        <f t="shared" si="3"/>
        <v>36327.64</v>
      </c>
      <c r="I216" s="8">
        <v>2</v>
      </c>
    </row>
    <row r="217" spans="1:9" ht="15.75" customHeight="1" x14ac:dyDescent="0.25">
      <c r="A217" s="37" t="s">
        <v>87</v>
      </c>
      <c r="B217" s="37">
        <v>45240</v>
      </c>
      <c r="C217" s="27" t="s">
        <v>13</v>
      </c>
      <c r="D217" s="27">
        <v>233101</v>
      </c>
      <c r="E217" s="24" t="s">
        <v>88</v>
      </c>
      <c r="F217" s="8" t="s">
        <v>14</v>
      </c>
      <c r="G217" s="9">
        <v>458.54399999999998</v>
      </c>
      <c r="H217" s="9">
        <f t="shared" si="3"/>
        <v>112343.28</v>
      </c>
      <c r="I217" s="8">
        <v>245</v>
      </c>
    </row>
    <row r="218" spans="1:9" ht="15.75" customHeight="1" x14ac:dyDescent="0.25">
      <c r="A218" s="37" t="s">
        <v>87</v>
      </c>
      <c r="B218" s="37">
        <v>45240</v>
      </c>
      <c r="C218" s="27" t="s">
        <v>13</v>
      </c>
      <c r="D218" s="27">
        <v>239201</v>
      </c>
      <c r="E218" s="25" t="s">
        <v>91</v>
      </c>
      <c r="F218" s="8" t="s">
        <v>14</v>
      </c>
      <c r="G218" s="9">
        <v>25.385000000000002</v>
      </c>
      <c r="H218" s="9">
        <f t="shared" si="3"/>
        <v>21272.63</v>
      </c>
      <c r="I218" s="8">
        <v>838</v>
      </c>
    </row>
    <row r="219" spans="1:9" ht="15.75" customHeight="1" x14ac:dyDescent="0.25">
      <c r="A219" s="37" t="s">
        <v>87</v>
      </c>
      <c r="B219" s="37">
        <v>45240</v>
      </c>
      <c r="C219" s="27" t="s">
        <v>13</v>
      </c>
      <c r="D219" s="27">
        <v>239201</v>
      </c>
      <c r="E219" s="25" t="s">
        <v>93</v>
      </c>
      <c r="F219" s="8" t="s">
        <v>14</v>
      </c>
      <c r="G219" s="9">
        <v>22.128</v>
      </c>
      <c r="H219" s="9">
        <f t="shared" si="3"/>
        <v>19162.848000000002</v>
      </c>
      <c r="I219" s="8">
        <v>866</v>
      </c>
    </row>
    <row r="220" spans="1:9" ht="15.75" customHeight="1" x14ac:dyDescent="0.25">
      <c r="A220" s="37" t="s">
        <v>87</v>
      </c>
      <c r="B220" s="37">
        <v>45240</v>
      </c>
      <c r="C220" s="27" t="s">
        <v>13</v>
      </c>
      <c r="D220" s="27">
        <v>239201</v>
      </c>
      <c r="E220" s="24" t="s">
        <v>94</v>
      </c>
      <c r="F220" s="8" t="s">
        <v>14</v>
      </c>
      <c r="G220" s="9">
        <v>5.6668000000000003</v>
      </c>
      <c r="H220" s="9">
        <f t="shared" si="3"/>
        <v>90691.467199999999</v>
      </c>
      <c r="I220" s="8">
        <v>16004</v>
      </c>
    </row>
    <row r="221" spans="1:9" ht="15.75" customHeight="1" x14ac:dyDescent="0.25">
      <c r="A221" s="37" t="s">
        <v>87</v>
      </c>
      <c r="B221" s="37">
        <v>45240</v>
      </c>
      <c r="C221" s="27" t="s">
        <v>13</v>
      </c>
      <c r="D221" s="27">
        <v>239201</v>
      </c>
      <c r="E221" s="24" t="s">
        <v>98</v>
      </c>
      <c r="F221" s="8" t="s">
        <v>14</v>
      </c>
      <c r="G221" s="9">
        <v>39.51</v>
      </c>
      <c r="H221" s="9">
        <f t="shared" si="3"/>
        <v>2765.7</v>
      </c>
      <c r="I221" s="10">
        <v>70</v>
      </c>
    </row>
    <row r="222" spans="1:9" ht="15.75" customHeight="1" x14ac:dyDescent="0.25">
      <c r="A222" s="37">
        <v>44967</v>
      </c>
      <c r="B222" s="37" t="s">
        <v>74</v>
      </c>
      <c r="C222" s="27" t="s">
        <v>13</v>
      </c>
      <c r="D222" s="27">
        <v>239201</v>
      </c>
      <c r="E222" s="24" t="s">
        <v>99</v>
      </c>
      <c r="F222" s="8" t="s">
        <v>14</v>
      </c>
      <c r="G222" s="9">
        <v>4569.88</v>
      </c>
      <c r="H222" s="9">
        <f t="shared" si="3"/>
        <v>41128.92</v>
      </c>
      <c r="I222" s="8">
        <v>9</v>
      </c>
    </row>
    <row r="223" spans="1:9" ht="15.75" customHeight="1" x14ac:dyDescent="0.25">
      <c r="A223" s="37">
        <v>44967</v>
      </c>
      <c r="B223" s="37" t="s">
        <v>74</v>
      </c>
      <c r="C223" s="27" t="s">
        <v>13</v>
      </c>
      <c r="D223" s="27">
        <v>239201</v>
      </c>
      <c r="E223" s="24" t="s">
        <v>100</v>
      </c>
      <c r="F223" s="8" t="s">
        <v>101</v>
      </c>
      <c r="G223" s="9">
        <v>3953</v>
      </c>
      <c r="H223" s="9">
        <f t="shared" si="3"/>
        <v>11859</v>
      </c>
      <c r="I223" s="8">
        <v>3</v>
      </c>
    </row>
    <row r="224" spans="1:9" ht="15.75" customHeight="1" x14ac:dyDescent="0.25">
      <c r="A224" s="37">
        <v>44967</v>
      </c>
      <c r="B224" s="37" t="s">
        <v>102</v>
      </c>
      <c r="C224" s="27" t="s">
        <v>13</v>
      </c>
      <c r="D224" s="27">
        <v>239501</v>
      </c>
      <c r="E224" s="24" t="s">
        <v>103</v>
      </c>
      <c r="F224" s="8" t="s">
        <v>104</v>
      </c>
      <c r="G224" s="38">
        <v>584.1</v>
      </c>
      <c r="H224" s="9">
        <f t="shared" si="3"/>
        <v>1752.3000000000002</v>
      </c>
      <c r="I224" s="8">
        <v>3</v>
      </c>
    </row>
    <row r="225" spans="1:9" ht="15.75" customHeight="1" x14ac:dyDescent="0.25">
      <c r="A225" s="37">
        <v>44967</v>
      </c>
      <c r="B225" s="37" t="s">
        <v>102</v>
      </c>
      <c r="C225" s="27" t="s">
        <v>13</v>
      </c>
      <c r="D225" s="27">
        <v>233201</v>
      </c>
      <c r="E225" s="24" t="s">
        <v>106</v>
      </c>
      <c r="F225" s="8" t="s">
        <v>107</v>
      </c>
      <c r="G225" s="9">
        <v>124.68</v>
      </c>
      <c r="H225" s="9">
        <f t="shared" si="3"/>
        <v>2742.96</v>
      </c>
      <c r="I225" s="10">
        <v>22</v>
      </c>
    </row>
    <row r="226" spans="1:9" ht="15.75" x14ac:dyDescent="0.25">
      <c r="A226" s="37">
        <v>45190</v>
      </c>
      <c r="B226" s="37">
        <v>45128</v>
      </c>
      <c r="C226" s="27" t="s">
        <v>13</v>
      </c>
      <c r="D226" s="27">
        <v>239201</v>
      </c>
      <c r="E226" s="24" t="s">
        <v>108</v>
      </c>
      <c r="F226" s="8" t="s">
        <v>14</v>
      </c>
      <c r="G226" s="9">
        <v>6465.86</v>
      </c>
      <c r="H226" s="9">
        <f t="shared" si="3"/>
        <v>19397.579999999998</v>
      </c>
      <c r="I226" s="8">
        <v>3</v>
      </c>
    </row>
    <row r="227" spans="1:9" ht="16.5" customHeight="1" x14ac:dyDescent="0.25">
      <c r="A227" s="37">
        <v>45190</v>
      </c>
      <c r="B227" s="37">
        <v>45128</v>
      </c>
      <c r="C227" s="27" t="s">
        <v>13</v>
      </c>
      <c r="D227" s="27">
        <v>239201</v>
      </c>
      <c r="E227" s="24" t="s">
        <v>109</v>
      </c>
      <c r="F227" s="8" t="s">
        <v>14</v>
      </c>
      <c r="G227" s="9">
        <v>6465.86</v>
      </c>
      <c r="H227" s="9">
        <f t="shared" si="3"/>
        <v>19397.579999999998</v>
      </c>
      <c r="I227" s="8">
        <v>3</v>
      </c>
    </row>
    <row r="228" spans="1:9" ht="14.25" customHeight="1" x14ac:dyDescent="0.25">
      <c r="A228" s="37">
        <v>45190</v>
      </c>
      <c r="B228" s="37">
        <v>45128</v>
      </c>
      <c r="C228" s="27" t="s">
        <v>13</v>
      </c>
      <c r="D228" s="27">
        <v>239201</v>
      </c>
      <c r="E228" s="24" t="s">
        <v>110</v>
      </c>
      <c r="F228" s="8" t="s">
        <v>14</v>
      </c>
      <c r="G228" s="9">
        <v>6465.86</v>
      </c>
      <c r="H228" s="9">
        <f t="shared" si="3"/>
        <v>19397.579999999998</v>
      </c>
      <c r="I228" s="8">
        <v>3</v>
      </c>
    </row>
    <row r="229" spans="1:9" ht="15.75" x14ac:dyDescent="0.25">
      <c r="A229" s="37">
        <v>45190</v>
      </c>
      <c r="B229" s="37">
        <v>45128</v>
      </c>
      <c r="C229" s="27" t="s">
        <v>13</v>
      </c>
      <c r="D229" s="27">
        <v>239201</v>
      </c>
      <c r="E229" s="24" t="s">
        <v>111</v>
      </c>
      <c r="F229" s="8" t="s">
        <v>14</v>
      </c>
      <c r="G229" s="9">
        <v>4911.7700000000004</v>
      </c>
      <c r="H229" s="9">
        <f t="shared" si="3"/>
        <v>9823.5400000000009</v>
      </c>
      <c r="I229" s="8">
        <v>2</v>
      </c>
    </row>
    <row r="230" spans="1:9" ht="15.75" x14ac:dyDescent="0.25">
      <c r="A230" s="37">
        <v>45190</v>
      </c>
      <c r="B230" s="37">
        <v>45128</v>
      </c>
      <c r="C230" s="27" t="s">
        <v>13</v>
      </c>
      <c r="D230" s="27">
        <v>239201</v>
      </c>
      <c r="E230" s="28" t="s">
        <v>112</v>
      </c>
      <c r="F230" s="8" t="s">
        <v>14</v>
      </c>
      <c r="G230" s="40">
        <v>3816.68</v>
      </c>
      <c r="H230" s="9">
        <f t="shared" si="3"/>
        <v>7633.36</v>
      </c>
      <c r="I230" s="39">
        <v>2</v>
      </c>
    </row>
    <row r="231" spans="1:9" ht="15.75" x14ac:dyDescent="0.25">
      <c r="A231" s="37">
        <v>45190</v>
      </c>
      <c r="B231" s="37">
        <v>45128</v>
      </c>
      <c r="C231" s="27" t="s">
        <v>13</v>
      </c>
      <c r="D231" s="27">
        <v>239201</v>
      </c>
      <c r="E231" s="24" t="s">
        <v>113</v>
      </c>
      <c r="F231" s="8" t="s">
        <v>14</v>
      </c>
      <c r="G231" s="9">
        <v>22174.74</v>
      </c>
      <c r="H231" s="9">
        <f t="shared" si="3"/>
        <v>177397.92</v>
      </c>
      <c r="I231" s="8">
        <v>8</v>
      </c>
    </row>
    <row r="232" spans="1:9" ht="15.75" x14ac:dyDescent="0.25">
      <c r="A232" s="37">
        <v>45190</v>
      </c>
      <c r="B232" s="37">
        <v>45128</v>
      </c>
      <c r="C232" s="27" t="s">
        <v>13</v>
      </c>
      <c r="D232" s="27">
        <v>239201</v>
      </c>
      <c r="E232" s="24" t="s">
        <v>118</v>
      </c>
      <c r="F232" s="8" t="s">
        <v>14</v>
      </c>
      <c r="G232" s="35">
        <v>14183.09</v>
      </c>
      <c r="H232" s="9">
        <f t="shared" si="3"/>
        <v>28366.18</v>
      </c>
      <c r="I232" s="8">
        <v>2</v>
      </c>
    </row>
    <row r="233" spans="1:9" ht="15.75" x14ac:dyDescent="0.25">
      <c r="A233" s="37">
        <v>45190</v>
      </c>
      <c r="B233" s="37">
        <v>45128</v>
      </c>
      <c r="C233" s="27" t="s">
        <v>13</v>
      </c>
      <c r="D233" s="27">
        <v>239201</v>
      </c>
      <c r="E233" s="28" t="s">
        <v>127</v>
      </c>
      <c r="F233" s="8" t="s">
        <v>14</v>
      </c>
      <c r="G233" s="40">
        <v>4504.92</v>
      </c>
      <c r="H233" s="9">
        <f t="shared" si="3"/>
        <v>36039.360000000001</v>
      </c>
      <c r="I233" s="39">
        <v>8</v>
      </c>
    </row>
    <row r="234" spans="1:9" ht="15.75" x14ac:dyDescent="0.25">
      <c r="A234" s="37">
        <v>45184</v>
      </c>
      <c r="B234" s="37">
        <v>45180</v>
      </c>
      <c r="C234" s="7" t="s">
        <v>13</v>
      </c>
      <c r="D234" s="27">
        <v>239601</v>
      </c>
      <c r="E234" s="28" t="s">
        <v>132</v>
      </c>
      <c r="F234" s="8" t="s">
        <v>14</v>
      </c>
      <c r="G234" s="40">
        <v>539.26</v>
      </c>
      <c r="H234" s="9">
        <f t="shared" si="3"/>
        <v>539.26</v>
      </c>
      <c r="I234" s="39">
        <v>1</v>
      </c>
    </row>
    <row r="235" spans="1:9" ht="15.75" x14ac:dyDescent="0.25">
      <c r="A235" s="37">
        <v>45184</v>
      </c>
      <c r="B235" s="37">
        <v>45180</v>
      </c>
      <c r="C235" s="7" t="s">
        <v>13</v>
      </c>
      <c r="D235" s="27">
        <v>239601</v>
      </c>
      <c r="E235" s="24" t="s">
        <v>133</v>
      </c>
      <c r="F235" s="8" t="s">
        <v>14</v>
      </c>
      <c r="G235" s="9">
        <v>419.44</v>
      </c>
      <c r="H235" s="9">
        <f t="shared" si="3"/>
        <v>15099.84</v>
      </c>
      <c r="I235" s="8">
        <v>36</v>
      </c>
    </row>
    <row r="236" spans="1:9" ht="15.75" x14ac:dyDescent="0.25">
      <c r="A236" s="37">
        <v>45184</v>
      </c>
      <c r="B236" s="37">
        <v>45180</v>
      </c>
      <c r="C236" s="7" t="s">
        <v>13</v>
      </c>
      <c r="D236" s="27">
        <v>239601</v>
      </c>
      <c r="E236" s="28" t="s">
        <v>134</v>
      </c>
      <c r="F236" s="8" t="s">
        <v>14</v>
      </c>
      <c r="G236" s="40">
        <v>349.28</v>
      </c>
      <c r="H236" s="9">
        <f t="shared" si="3"/>
        <v>2095.6799999999998</v>
      </c>
      <c r="I236" s="39">
        <v>6</v>
      </c>
    </row>
    <row r="237" spans="1:9" ht="15.75" x14ac:dyDescent="0.25">
      <c r="A237" s="37">
        <v>45184</v>
      </c>
      <c r="B237" s="37">
        <v>45181</v>
      </c>
      <c r="C237" s="7" t="s">
        <v>13</v>
      </c>
      <c r="D237" s="27">
        <v>239501</v>
      </c>
      <c r="E237" s="28" t="s">
        <v>136</v>
      </c>
      <c r="F237" s="27" t="s">
        <v>137</v>
      </c>
      <c r="G237" s="40">
        <v>28.2</v>
      </c>
      <c r="H237" s="9">
        <f t="shared" si="3"/>
        <v>225.6</v>
      </c>
      <c r="I237" s="39">
        <v>8</v>
      </c>
    </row>
    <row r="238" spans="1:9" ht="15.75" x14ac:dyDescent="0.25">
      <c r="A238" s="37">
        <v>45183</v>
      </c>
      <c r="B238" s="37">
        <v>45182</v>
      </c>
      <c r="C238" s="7" t="s">
        <v>13</v>
      </c>
      <c r="D238" s="27">
        <v>239501</v>
      </c>
      <c r="E238" s="24" t="s">
        <v>138</v>
      </c>
      <c r="F238" s="8" t="s">
        <v>41</v>
      </c>
      <c r="G238" s="9">
        <v>195.53</v>
      </c>
      <c r="H238" s="9">
        <f t="shared" si="3"/>
        <v>30307.15</v>
      </c>
      <c r="I238" s="8">
        <v>155</v>
      </c>
    </row>
    <row r="239" spans="1:9" ht="15.75" x14ac:dyDescent="0.25">
      <c r="A239" s="34">
        <v>45132</v>
      </c>
      <c r="B239" s="37">
        <v>45120</v>
      </c>
      <c r="C239" s="7" t="s">
        <v>13</v>
      </c>
      <c r="D239" s="27">
        <v>239101</v>
      </c>
      <c r="E239" s="24" t="s">
        <v>142</v>
      </c>
      <c r="F239" s="8" t="s">
        <v>14</v>
      </c>
      <c r="G239" s="9">
        <v>141.6</v>
      </c>
      <c r="H239" s="9">
        <f t="shared" si="3"/>
        <v>4531.2</v>
      </c>
      <c r="I239" s="31">
        <v>32</v>
      </c>
    </row>
    <row r="240" spans="1:9" ht="15.75" x14ac:dyDescent="0.25">
      <c r="A240" s="34">
        <v>45125</v>
      </c>
      <c r="B240" s="37">
        <v>45114</v>
      </c>
      <c r="C240" s="7" t="s">
        <v>13</v>
      </c>
      <c r="D240" s="27">
        <v>239201</v>
      </c>
      <c r="E240" s="24" t="s">
        <v>143</v>
      </c>
      <c r="F240" s="8" t="s">
        <v>14</v>
      </c>
      <c r="G240" s="9">
        <v>22302</v>
      </c>
      <c r="H240" s="9">
        <f t="shared" si="3"/>
        <v>22302</v>
      </c>
      <c r="I240" s="31">
        <v>1</v>
      </c>
    </row>
    <row r="241" spans="1:9" ht="15.75" x14ac:dyDescent="0.25">
      <c r="A241" s="34">
        <v>45125</v>
      </c>
      <c r="B241" s="37">
        <v>45114</v>
      </c>
      <c r="C241" s="7" t="s">
        <v>13</v>
      </c>
      <c r="D241" s="7">
        <v>233201</v>
      </c>
      <c r="E241" s="24" t="s">
        <v>144</v>
      </c>
      <c r="F241" s="8" t="s">
        <v>14</v>
      </c>
      <c r="G241" s="9">
        <v>16.87</v>
      </c>
      <c r="H241" s="9">
        <f t="shared" si="3"/>
        <v>2108.75</v>
      </c>
      <c r="I241" s="8">
        <v>125</v>
      </c>
    </row>
    <row r="242" spans="1:9" ht="15.75" x14ac:dyDescent="0.25">
      <c r="A242" s="34">
        <v>45124</v>
      </c>
      <c r="B242" s="37">
        <v>45098</v>
      </c>
      <c r="C242" s="7" t="s">
        <v>13</v>
      </c>
      <c r="D242" s="27">
        <v>239201</v>
      </c>
      <c r="E242" s="24" t="s">
        <v>146</v>
      </c>
      <c r="F242" s="8" t="s">
        <v>14</v>
      </c>
      <c r="G242" s="9">
        <v>32450</v>
      </c>
      <c r="H242" s="9">
        <f t="shared" si="3"/>
        <v>32450</v>
      </c>
      <c r="I242" s="8">
        <v>1</v>
      </c>
    </row>
    <row r="243" spans="1:9" ht="15.75" x14ac:dyDescent="0.25">
      <c r="A243" s="34">
        <v>45124</v>
      </c>
      <c r="B243" s="37">
        <v>45098</v>
      </c>
      <c r="C243" s="7" t="s">
        <v>13</v>
      </c>
      <c r="D243" s="27">
        <v>239201</v>
      </c>
      <c r="E243" s="24" t="s">
        <v>147</v>
      </c>
      <c r="F243" s="8" t="s">
        <v>14</v>
      </c>
      <c r="G243" s="9">
        <v>4779</v>
      </c>
      <c r="H243" s="9">
        <f t="shared" si="3"/>
        <v>4779</v>
      </c>
      <c r="I243" s="8">
        <v>1</v>
      </c>
    </row>
    <row r="244" spans="1:9" ht="15.75" x14ac:dyDescent="0.25">
      <c r="A244" s="34">
        <v>45124</v>
      </c>
      <c r="B244" s="37">
        <v>45098</v>
      </c>
      <c r="C244" s="7" t="s">
        <v>13</v>
      </c>
      <c r="D244" s="7">
        <v>239201</v>
      </c>
      <c r="E244" s="24" t="s">
        <v>148</v>
      </c>
      <c r="F244" s="8" t="s">
        <v>14</v>
      </c>
      <c r="G244" s="9">
        <v>21712</v>
      </c>
      <c r="H244" s="9">
        <f t="shared" si="3"/>
        <v>65136</v>
      </c>
      <c r="I244" s="8">
        <v>3</v>
      </c>
    </row>
    <row r="245" spans="1:9" ht="15.75" x14ac:dyDescent="0.25">
      <c r="A245" s="34">
        <v>45124</v>
      </c>
      <c r="B245" s="37">
        <v>45098</v>
      </c>
      <c r="C245" s="7" t="s">
        <v>13</v>
      </c>
      <c r="D245" s="7">
        <v>239201</v>
      </c>
      <c r="E245" s="24" t="s">
        <v>149</v>
      </c>
      <c r="F245" s="8" t="s">
        <v>14</v>
      </c>
      <c r="G245" s="9">
        <v>3964.8</v>
      </c>
      <c r="H245" s="9">
        <f t="shared" si="3"/>
        <v>7929.6</v>
      </c>
      <c r="I245" s="8">
        <v>2</v>
      </c>
    </row>
    <row r="246" spans="1:9" ht="15.75" x14ac:dyDescent="0.25">
      <c r="A246" s="34">
        <v>45124</v>
      </c>
      <c r="B246" s="37">
        <v>45098</v>
      </c>
      <c r="C246" s="7" t="s">
        <v>13</v>
      </c>
      <c r="D246" s="27">
        <v>239201</v>
      </c>
      <c r="E246" s="24" t="s">
        <v>153</v>
      </c>
      <c r="F246" s="8" t="s">
        <v>14</v>
      </c>
      <c r="G246" s="9">
        <v>7670</v>
      </c>
      <c r="H246" s="9">
        <f t="shared" si="3"/>
        <v>23010</v>
      </c>
      <c r="I246" s="8">
        <v>3</v>
      </c>
    </row>
    <row r="247" spans="1:9" ht="15.75" x14ac:dyDescent="0.25">
      <c r="A247" s="34">
        <v>45124</v>
      </c>
      <c r="B247" s="37">
        <v>45098</v>
      </c>
      <c r="C247" s="7" t="s">
        <v>13</v>
      </c>
      <c r="D247" s="7">
        <v>239201</v>
      </c>
      <c r="E247" s="24" t="s">
        <v>154</v>
      </c>
      <c r="F247" s="8" t="s">
        <v>14</v>
      </c>
      <c r="G247" s="9">
        <v>8408.34</v>
      </c>
      <c r="H247" s="9">
        <f t="shared" si="3"/>
        <v>42041.7</v>
      </c>
      <c r="I247" s="8">
        <v>5</v>
      </c>
    </row>
    <row r="248" spans="1:9" ht="15.75" x14ac:dyDescent="0.25">
      <c r="A248" s="34">
        <v>45119</v>
      </c>
      <c r="B248" s="37">
        <v>45104</v>
      </c>
      <c r="C248" s="7" t="s">
        <v>13</v>
      </c>
      <c r="D248" s="27">
        <v>236304</v>
      </c>
      <c r="E248" s="24" t="s">
        <v>155</v>
      </c>
      <c r="F248" s="8" t="s">
        <v>14</v>
      </c>
      <c r="G248" s="9">
        <v>236</v>
      </c>
      <c r="H248" s="9">
        <f t="shared" si="3"/>
        <v>236</v>
      </c>
      <c r="I248" s="31">
        <v>1</v>
      </c>
    </row>
    <row r="249" spans="1:9" ht="15.75" x14ac:dyDescent="0.25">
      <c r="A249" s="34">
        <v>45119</v>
      </c>
      <c r="B249" s="37">
        <v>45104</v>
      </c>
      <c r="C249" s="7" t="s">
        <v>13</v>
      </c>
      <c r="D249" s="27">
        <v>236304</v>
      </c>
      <c r="E249" s="24" t="s">
        <v>156</v>
      </c>
      <c r="F249" s="8" t="s">
        <v>14</v>
      </c>
      <c r="G249" s="9">
        <v>354</v>
      </c>
      <c r="H249" s="9">
        <f t="shared" si="3"/>
        <v>1062</v>
      </c>
      <c r="I249" s="31">
        <v>3</v>
      </c>
    </row>
    <row r="250" spans="1:9" ht="15.75" x14ac:dyDescent="0.25">
      <c r="A250" s="34">
        <v>45119</v>
      </c>
      <c r="B250" s="37">
        <v>45104</v>
      </c>
      <c r="C250" s="7" t="s">
        <v>13</v>
      </c>
      <c r="D250" s="27">
        <v>237206</v>
      </c>
      <c r="E250" s="24" t="s">
        <v>157</v>
      </c>
      <c r="F250" s="8" t="s">
        <v>158</v>
      </c>
      <c r="G250" s="9">
        <v>7080</v>
      </c>
      <c r="H250" s="9">
        <f t="shared" si="3"/>
        <v>21240</v>
      </c>
      <c r="I250" s="31">
        <v>3</v>
      </c>
    </row>
    <row r="251" spans="1:9" ht="15.75" x14ac:dyDescent="0.25">
      <c r="A251" s="34">
        <v>45119</v>
      </c>
      <c r="B251" s="37">
        <v>45104</v>
      </c>
      <c r="C251" s="7" t="s">
        <v>13</v>
      </c>
      <c r="D251" s="27">
        <v>237206</v>
      </c>
      <c r="E251" s="24" t="s">
        <v>159</v>
      </c>
      <c r="F251" s="8" t="s">
        <v>158</v>
      </c>
      <c r="G251" s="9">
        <v>6844</v>
      </c>
      <c r="H251" s="9">
        <f t="shared" si="3"/>
        <v>13688</v>
      </c>
      <c r="I251" s="31">
        <v>2</v>
      </c>
    </row>
    <row r="252" spans="1:9" ht="15.75" x14ac:dyDescent="0.25">
      <c r="A252" s="34">
        <v>45119</v>
      </c>
      <c r="B252" s="37">
        <v>45114</v>
      </c>
      <c r="C252" s="7" t="s">
        <v>13</v>
      </c>
      <c r="D252" s="27">
        <v>239201</v>
      </c>
      <c r="E252" s="24" t="s">
        <v>161</v>
      </c>
      <c r="F252" s="8" t="s">
        <v>14</v>
      </c>
      <c r="G252" s="9">
        <v>11.42</v>
      </c>
      <c r="H252" s="9">
        <f t="shared" si="3"/>
        <v>27248.12</v>
      </c>
      <c r="I252" s="10">
        <v>2386</v>
      </c>
    </row>
    <row r="253" spans="1:9" ht="15.75" x14ac:dyDescent="0.25">
      <c r="A253" s="34">
        <v>45118</v>
      </c>
      <c r="B253" s="37">
        <v>45114</v>
      </c>
      <c r="C253" s="7" t="s">
        <v>13</v>
      </c>
      <c r="D253" s="27">
        <v>239201</v>
      </c>
      <c r="E253" s="24" t="s">
        <v>162</v>
      </c>
      <c r="F253" s="8" t="s">
        <v>14</v>
      </c>
      <c r="G253" s="9">
        <v>19.371700000000001</v>
      </c>
      <c r="H253" s="9">
        <f t="shared" si="3"/>
        <v>6973.8119999999999</v>
      </c>
      <c r="I253" s="8">
        <v>360</v>
      </c>
    </row>
    <row r="254" spans="1:9" ht="15.75" x14ac:dyDescent="0.25">
      <c r="A254" s="34">
        <v>45118</v>
      </c>
      <c r="B254" s="37">
        <v>45114</v>
      </c>
      <c r="C254" s="7" t="s">
        <v>13</v>
      </c>
      <c r="D254" s="7">
        <v>233101</v>
      </c>
      <c r="E254" s="24" t="s">
        <v>164</v>
      </c>
      <c r="F254" s="8" t="s">
        <v>14</v>
      </c>
      <c r="G254" s="9">
        <v>456.88299999999998</v>
      </c>
      <c r="H254" s="9">
        <f t="shared" si="3"/>
        <v>98686.728000000003</v>
      </c>
      <c r="I254" s="8">
        <v>216</v>
      </c>
    </row>
    <row r="255" spans="1:9" ht="15.75" x14ac:dyDescent="0.25">
      <c r="A255" s="34">
        <v>45118</v>
      </c>
      <c r="B255" s="37">
        <v>45114</v>
      </c>
      <c r="C255" s="7" t="s">
        <v>13</v>
      </c>
      <c r="D255" s="27">
        <v>239201</v>
      </c>
      <c r="E255" s="25" t="s">
        <v>165</v>
      </c>
      <c r="F255" s="8" t="s">
        <v>14</v>
      </c>
      <c r="G255" s="9">
        <v>59.76</v>
      </c>
      <c r="H255" s="9">
        <f t="shared" si="3"/>
        <v>9322.56</v>
      </c>
      <c r="I255" s="10">
        <v>156</v>
      </c>
    </row>
    <row r="256" spans="1:9" ht="15.75" x14ac:dyDescent="0.25">
      <c r="A256" s="34">
        <v>45112</v>
      </c>
      <c r="B256" s="37">
        <v>45083</v>
      </c>
      <c r="C256" s="7" t="s">
        <v>13</v>
      </c>
      <c r="D256" s="27">
        <v>239101</v>
      </c>
      <c r="E256" s="24" t="s">
        <v>166</v>
      </c>
      <c r="F256" s="8" t="s">
        <v>14</v>
      </c>
      <c r="G256" s="9">
        <v>1669.11</v>
      </c>
      <c r="H256" s="9">
        <f t="shared" si="3"/>
        <v>3338.22</v>
      </c>
      <c r="I256" s="31">
        <v>2</v>
      </c>
    </row>
    <row r="257" spans="1:9" ht="15.75" x14ac:dyDescent="0.25">
      <c r="A257" s="34">
        <v>45110</v>
      </c>
      <c r="B257" s="37">
        <v>45099</v>
      </c>
      <c r="C257" s="7" t="s">
        <v>13</v>
      </c>
      <c r="D257" s="27">
        <v>239201</v>
      </c>
      <c r="E257" s="24" t="s">
        <v>167</v>
      </c>
      <c r="F257" s="8" t="s">
        <v>14</v>
      </c>
      <c r="G257" s="9">
        <v>1495</v>
      </c>
      <c r="H257" s="9">
        <f t="shared" si="3"/>
        <v>1495</v>
      </c>
      <c r="I257" s="31">
        <v>1</v>
      </c>
    </row>
    <row r="258" spans="1:9" ht="15.75" x14ac:dyDescent="0.25">
      <c r="A258" s="34">
        <v>45110</v>
      </c>
      <c r="B258" s="37">
        <v>45099</v>
      </c>
      <c r="C258" s="7" t="s">
        <v>13</v>
      </c>
      <c r="D258" s="27">
        <v>239201</v>
      </c>
      <c r="E258" s="24" t="s">
        <v>168</v>
      </c>
      <c r="F258" s="8" t="s">
        <v>14</v>
      </c>
      <c r="G258" s="9">
        <v>1495</v>
      </c>
      <c r="H258" s="9">
        <f t="shared" si="3"/>
        <v>1495</v>
      </c>
      <c r="I258" s="31">
        <v>1</v>
      </c>
    </row>
    <row r="259" spans="1:9" ht="15.75" x14ac:dyDescent="0.25">
      <c r="A259" s="34">
        <v>45110</v>
      </c>
      <c r="B259" s="37">
        <v>45099</v>
      </c>
      <c r="C259" s="7" t="s">
        <v>13</v>
      </c>
      <c r="D259" s="27">
        <v>239201</v>
      </c>
      <c r="E259" s="24" t="s">
        <v>169</v>
      </c>
      <c r="F259" s="8" t="s">
        <v>14</v>
      </c>
      <c r="G259" s="9">
        <v>1495</v>
      </c>
      <c r="H259" s="9">
        <f t="shared" si="3"/>
        <v>1495</v>
      </c>
      <c r="I259" s="31">
        <v>1</v>
      </c>
    </row>
    <row r="260" spans="1:9" ht="15.75" x14ac:dyDescent="0.25">
      <c r="A260" s="34">
        <v>45093</v>
      </c>
      <c r="B260" s="37">
        <v>45079</v>
      </c>
      <c r="C260" s="7" t="s">
        <v>13</v>
      </c>
      <c r="D260" s="27">
        <v>239201</v>
      </c>
      <c r="E260" s="24" t="s">
        <v>172</v>
      </c>
      <c r="F260" s="8" t="s">
        <v>14</v>
      </c>
      <c r="G260" s="9">
        <v>2.23</v>
      </c>
      <c r="H260" s="9">
        <f t="shared" si="3"/>
        <v>2461.92</v>
      </c>
      <c r="I260" s="8">
        <v>1104</v>
      </c>
    </row>
    <row r="261" spans="1:9" ht="15.75" x14ac:dyDescent="0.25">
      <c r="A261" s="34">
        <v>45093</v>
      </c>
      <c r="B261" s="37">
        <v>45079</v>
      </c>
      <c r="C261" s="7" t="s">
        <v>13</v>
      </c>
      <c r="D261" s="7">
        <v>239201</v>
      </c>
      <c r="E261" s="25" t="s">
        <v>174</v>
      </c>
      <c r="F261" s="8" t="s">
        <v>14</v>
      </c>
      <c r="G261" s="9">
        <v>3.98</v>
      </c>
      <c r="H261" s="9">
        <f t="shared" si="3"/>
        <v>1484.54</v>
      </c>
      <c r="I261" s="8">
        <v>373</v>
      </c>
    </row>
    <row r="262" spans="1:9" ht="15.75" x14ac:dyDescent="0.25">
      <c r="A262" s="34">
        <v>45093</v>
      </c>
      <c r="B262" s="37">
        <v>45079</v>
      </c>
      <c r="C262" s="7" t="s">
        <v>13</v>
      </c>
      <c r="D262" s="7">
        <v>239202</v>
      </c>
      <c r="E262" s="24" t="s">
        <v>176</v>
      </c>
      <c r="F262" s="8" t="s">
        <v>14</v>
      </c>
      <c r="G262" s="9">
        <v>5.56</v>
      </c>
      <c r="H262" s="9">
        <f t="shared" si="3"/>
        <v>722.8</v>
      </c>
      <c r="I262" s="31">
        <v>130</v>
      </c>
    </row>
    <row r="263" spans="1:9" ht="15.75" x14ac:dyDescent="0.25">
      <c r="A263" s="34">
        <v>45086</v>
      </c>
      <c r="B263" s="37">
        <v>45079</v>
      </c>
      <c r="C263" s="7" t="s">
        <v>13</v>
      </c>
      <c r="D263" s="7">
        <v>239201</v>
      </c>
      <c r="E263" s="24" t="s">
        <v>183</v>
      </c>
      <c r="F263" s="8" t="s">
        <v>43</v>
      </c>
      <c r="G263" s="9">
        <v>11.21</v>
      </c>
      <c r="H263" s="9">
        <f t="shared" si="3"/>
        <v>224.20000000000002</v>
      </c>
      <c r="I263" s="8">
        <v>20</v>
      </c>
    </row>
    <row r="264" spans="1:9" ht="15.75" x14ac:dyDescent="0.25">
      <c r="A264" s="5">
        <v>45070</v>
      </c>
      <c r="B264" s="55">
        <v>45036</v>
      </c>
      <c r="C264" s="7" t="s">
        <v>13</v>
      </c>
      <c r="D264" s="7">
        <v>239201</v>
      </c>
      <c r="E264" s="24" t="s">
        <v>184</v>
      </c>
      <c r="F264" s="8" t="s">
        <v>14</v>
      </c>
      <c r="G264" s="9">
        <v>32817.120000000003</v>
      </c>
      <c r="H264" s="9">
        <f t="shared" si="3"/>
        <v>164085.6</v>
      </c>
      <c r="I264" s="8">
        <v>5</v>
      </c>
    </row>
    <row r="265" spans="1:9" ht="15.75" x14ac:dyDescent="0.25">
      <c r="A265" s="5">
        <v>45070</v>
      </c>
      <c r="B265" s="55">
        <v>45036</v>
      </c>
      <c r="C265" s="7" t="s">
        <v>13</v>
      </c>
      <c r="D265" s="7">
        <v>239201</v>
      </c>
      <c r="E265" s="24" t="s">
        <v>185</v>
      </c>
      <c r="F265" s="8" t="s">
        <v>14</v>
      </c>
      <c r="G265" s="9">
        <v>35809.760000000002</v>
      </c>
      <c r="H265" s="9">
        <f t="shared" ref="H265:H328" si="4">I265*G265</f>
        <v>179048.80000000002</v>
      </c>
      <c r="I265" s="8">
        <v>5</v>
      </c>
    </row>
    <row r="266" spans="1:9" ht="15.75" x14ac:dyDescent="0.25">
      <c r="A266" s="5">
        <v>45070</v>
      </c>
      <c r="B266" s="55">
        <v>45036</v>
      </c>
      <c r="C266" s="7" t="s">
        <v>13</v>
      </c>
      <c r="D266" s="7">
        <v>239201</v>
      </c>
      <c r="E266" s="24" t="s">
        <v>186</v>
      </c>
      <c r="F266" s="8" t="s">
        <v>14</v>
      </c>
      <c r="G266" s="9">
        <v>35669.15</v>
      </c>
      <c r="H266" s="9">
        <f t="shared" si="4"/>
        <v>214014.90000000002</v>
      </c>
      <c r="I266" s="8">
        <v>6</v>
      </c>
    </row>
    <row r="267" spans="1:9" ht="15.75" x14ac:dyDescent="0.25">
      <c r="A267" s="34">
        <v>45026</v>
      </c>
      <c r="B267" s="37">
        <v>45021</v>
      </c>
      <c r="C267" s="7" t="s">
        <v>13</v>
      </c>
      <c r="D267" s="27">
        <v>239201</v>
      </c>
      <c r="E267" s="24" t="s">
        <v>189</v>
      </c>
      <c r="F267" s="10" t="s">
        <v>14</v>
      </c>
      <c r="G267" s="9">
        <v>271.39999999999998</v>
      </c>
      <c r="H267" s="9">
        <f t="shared" si="4"/>
        <v>27139.999999999996</v>
      </c>
      <c r="I267" s="8">
        <v>100</v>
      </c>
    </row>
    <row r="268" spans="1:9" ht="15.75" x14ac:dyDescent="0.25">
      <c r="A268" s="5">
        <v>45014</v>
      </c>
      <c r="B268" s="55">
        <v>45005</v>
      </c>
      <c r="C268" s="7" t="s">
        <v>13</v>
      </c>
      <c r="D268" s="7">
        <v>239101</v>
      </c>
      <c r="E268" s="25" t="s">
        <v>190</v>
      </c>
      <c r="F268" s="10" t="s">
        <v>14</v>
      </c>
      <c r="G268" s="14">
        <v>484.98</v>
      </c>
      <c r="H268" s="9">
        <f t="shared" si="4"/>
        <v>6304.74</v>
      </c>
      <c r="I268" s="10">
        <v>13</v>
      </c>
    </row>
    <row r="269" spans="1:9" ht="15.75" x14ac:dyDescent="0.25">
      <c r="A269" s="5">
        <v>45012</v>
      </c>
      <c r="B269" s="55">
        <v>44960</v>
      </c>
      <c r="C269" s="7" t="s">
        <v>13</v>
      </c>
      <c r="D269" s="7">
        <v>239501</v>
      </c>
      <c r="E269" s="24" t="s">
        <v>195</v>
      </c>
      <c r="F269" s="8" t="s">
        <v>196</v>
      </c>
      <c r="G269" s="9">
        <v>247.31</v>
      </c>
      <c r="H269" s="9">
        <f t="shared" si="4"/>
        <v>1978.48</v>
      </c>
      <c r="I269" s="8">
        <v>8</v>
      </c>
    </row>
    <row r="270" spans="1:9" ht="15.75" x14ac:dyDescent="0.25">
      <c r="A270" s="5">
        <v>44921</v>
      </c>
      <c r="B270" s="55">
        <v>44873</v>
      </c>
      <c r="C270" s="7" t="s">
        <v>13</v>
      </c>
      <c r="D270" s="7">
        <v>239201</v>
      </c>
      <c r="E270" s="25" t="s">
        <v>200</v>
      </c>
      <c r="F270" s="8" t="s">
        <v>14</v>
      </c>
      <c r="G270" s="9">
        <v>7289.6</v>
      </c>
      <c r="H270" s="9">
        <f t="shared" si="4"/>
        <v>14579.2</v>
      </c>
      <c r="I270" s="8">
        <v>2</v>
      </c>
    </row>
    <row r="271" spans="1:9" ht="15.75" x14ac:dyDescent="0.25">
      <c r="A271" s="5">
        <v>44911</v>
      </c>
      <c r="B271" s="55">
        <v>44903</v>
      </c>
      <c r="C271" s="7" t="s">
        <v>13</v>
      </c>
      <c r="D271" s="7">
        <v>239201</v>
      </c>
      <c r="E271" s="24" t="s">
        <v>201</v>
      </c>
      <c r="F271" s="8" t="s">
        <v>14</v>
      </c>
      <c r="G271" s="9">
        <v>7.17</v>
      </c>
      <c r="H271" s="9">
        <f t="shared" si="4"/>
        <v>13866.78</v>
      </c>
      <c r="I271" s="8">
        <v>1934</v>
      </c>
    </row>
    <row r="272" spans="1:9" ht="15.75" x14ac:dyDescent="0.25">
      <c r="A272" s="5">
        <v>44911</v>
      </c>
      <c r="B272" s="55">
        <v>44903</v>
      </c>
      <c r="C272" s="7" t="s">
        <v>13</v>
      </c>
      <c r="D272" s="7">
        <v>239201</v>
      </c>
      <c r="E272" s="25" t="s">
        <v>202</v>
      </c>
      <c r="F272" s="8" t="s">
        <v>14</v>
      </c>
      <c r="G272" s="9">
        <v>30.202000000000002</v>
      </c>
      <c r="H272" s="9">
        <f t="shared" si="4"/>
        <v>6976.6620000000003</v>
      </c>
      <c r="I272" s="8">
        <v>231</v>
      </c>
    </row>
    <row r="273" spans="1:9" ht="15.75" x14ac:dyDescent="0.25">
      <c r="A273" s="5">
        <v>44910</v>
      </c>
      <c r="B273" s="55">
        <v>44903</v>
      </c>
      <c r="C273" s="7" t="s">
        <v>13</v>
      </c>
      <c r="D273" s="7">
        <v>239201</v>
      </c>
      <c r="E273" s="24" t="s">
        <v>203</v>
      </c>
      <c r="F273" s="8" t="s">
        <v>14</v>
      </c>
      <c r="G273" s="9">
        <v>177</v>
      </c>
      <c r="H273" s="9">
        <f t="shared" si="4"/>
        <v>47436</v>
      </c>
      <c r="I273" s="8">
        <v>268</v>
      </c>
    </row>
    <row r="274" spans="1:9" ht="15.75" x14ac:dyDescent="0.25">
      <c r="A274" s="5">
        <v>44909</v>
      </c>
      <c r="B274" s="55">
        <v>44902</v>
      </c>
      <c r="C274" s="7" t="s">
        <v>13</v>
      </c>
      <c r="D274" s="7">
        <v>233201</v>
      </c>
      <c r="E274" s="24" t="s">
        <v>204</v>
      </c>
      <c r="F274" s="8" t="s">
        <v>14</v>
      </c>
      <c r="G274" s="9">
        <v>1.6084499999999999</v>
      </c>
      <c r="H274" s="9">
        <f t="shared" si="4"/>
        <v>60468.069299999996</v>
      </c>
      <c r="I274" s="8">
        <v>37594</v>
      </c>
    </row>
    <row r="275" spans="1:9" ht="15.75" x14ac:dyDescent="0.25">
      <c r="A275" s="5">
        <v>44907</v>
      </c>
      <c r="B275" s="55">
        <v>44902</v>
      </c>
      <c r="C275" s="7" t="s">
        <v>13</v>
      </c>
      <c r="D275" s="7">
        <v>233201</v>
      </c>
      <c r="E275" s="24" t="s">
        <v>205</v>
      </c>
      <c r="F275" s="8" t="s">
        <v>14</v>
      </c>
      <c r="G275" s="9">
        <v>391.17</v>
      </c>
      <c r="H275" s="9">
        <f t="shared" si="4"/>
        <v>58675.5</v>
      </c>
      <c r="I275" s="8">
        <v>150</v>
      </c>
    </row>
    <row r="276" spans="1:9" ht="15.75" x14ac:dyDescent="0.25">
      <c r="A276" s="5">
        <v>44907</v>
      </c>
      <c r="B276" s="55">
        <v>44903</v>
      </c>
      <c r="C276" s="7" t="s">
        <v>13</v>
      </c>
      <c r="D276" s="7">
        <v>239201</v>
      </c>
      <c r="E276" s="25" t="s">
        <v>206</v>
      </c>
      <c r="F276" s="8" t="s">
        <v>14</v>
      </c>
      <c r="G276" s="9">
        <v>2250.85</v>
      </c>
      <c r="H276" s="9">
        <f t="shared" si="4"/>
        <v>6752.5499999999993</v>
      </c>
      <c r="I276" s="8">
        <v>3</v>
      </c>
    </row>
    <row r="277" spans="1:9" ht="15.75" x14ac:dyDescent="0.25">
      <c r="A277" s="5">
        <v>44895</v>
      </c>
      <c r="B277" s="55">
        <v>44873</v>
      </c>
      <c r="C277" s="7" t="s">
        <v>13</v>
      </c>
      <c r="D277" s="7">
        <v>239201</v>
      </c>
      <c r="E277" s="24" t="s">
        <v>208</v>
      </c>
      <c r="F277" s="8" t="s">
        <v>14</v>
      </c>
      <c r="G277" s="9">
        <v>6785.37</v>
      </c>
      <c r="H277" s="9">
        <f t="shared" si="4"/>
        <v>6785.37</v>
      </c>
      <c r="I277" s="8">
        <v>1</v>
      </c>
    </row>
    <row r="278" spans="1:9" ht="15.75" x14ac:dyDescent="0.25">
      <c r="A278" s="5">
        <v>44895</v>
      </c>
      <c r="B278" s="55">
        <v>44873</v>
      </c>
      <c r="C278" s="7" t="s">
        <v>13</v>
      </c>
      <c r="D278" s="7">
        <v>239201</v>
      </c>
      <c r="E278" s="24" t="s">
        <v>209</v>
      </c>
      <c r="F278" s="8" t="s">
        <v>14</v>
      </c>
      <c r="G278" s="9">
        <v>6103.81</v>
      </c>
      <c r="H278" s="9">
        <f t="shared" si="4"/>
        <v>12207.62</v>
      </c>
      <c r="I278" s="8">
        <v>2</v>
      </c>
    </row>
    <row r="279" spans="1:9" ht="15.75" x14ac:dyDescent="0.25">
      <c r="A279" s="5">
        <v>44890</v>
      </c>
      <c r="B279" s="55">
        <v>44882</v>
      </c>
      <c r="C279" s="7" t="s">
        <v>13</v>
      </c>
      <c r="D279" s="7">
        <v>235301</v>
      </c>
      <c r="E279" s="24" t="s">
        <v>210</v>
      </c>
      <c r="F279" s="8" t="s">
        <v>14</v>
      </c>
      <c r="G279" s="9">
        <v>7404.74</v>
      </c>
      <c r="H279" s="9">
        <f t="shared" si="4"/>
        <v>51833.18</v>
      </c>
      <c r="I279" s="8">
        <v>7</v>
      </c>
    </row>
    <row r="280" spans="1:9" ht="15.75" x14ac:dyDescent="0.25">
      <c r="A280" s="5">
        <v>44886</v>
      </c>
      <c r="B280" s="55">
        <v>44876</v>
      </c>
      <c r="C280" s="7" t="s">
        <v>13</v>
      </c>
      <c r="D280" s="7">
        <v>239201</v>
      </c>
      <c r="E280" s="24" t="s">
        <v>212</v>
      </c>
      <c r="F280" s="8" t="s">
        <v>213</v>
      </c>
      <c r="G280" s="9">
        <v>365.8</v>
      </c>
      <c r="H280" s="9">
        <f t="shared" si="4"/>
        <v>365.8</v>
      </c>
      <c r="I280" s="8">
        <v>1</v>
      </c>
    </row>
    <row r="281" spans="1:9" ht="15.75" x14ac:dyDescent="0.25">
      <c r="A281" s="5">
        <v>44852</v>
      </c>
      <c r="B281" s="55">
        <v>44831</v>
      </c>
      <c r="C281" s="7" t="s">
        <v>13</v>
      </c>
      <c r="D281" s="7">
        <v>235501</v>
      </c>
      <c r="E281" s="24" t="s">
        <v>214</v>
      </c>
      <c r="F281" s="8" t="s">
        <v>14</v>
      </c>
      <c r="G281" s="9">
        <v>383.5</v>
      </c>
      <c r="H281" s="9">
        <f t="shared" si="4"/>
        <v>116200.5</v>
      </c>
      <c r="I281" s="8">
        <v>303</v>
      </c>
    </row>
    <row r="282" spans="1:9" ht="15.75" x14ac:dyDescent="0.25">
      <c r="A282" s="5">
        <v>44835</v>
      </c>
      <c r="B282" s="55">
        <v>44796</v>
      </c>
      <c r="C282" s="7" t="s">
        <v>13</v>
      </c>
      <c r="D282" s="7">
        <v>239201</v>
      </c>
      <c r="E282" s="24" t="s">
        <v>215</v>
      </c>
      <c r="F282" s="8" t="s">
        <v>14</v>
      </c>
      <c r="G282" s="9">
        <v>11493.57</v>
      </c>
      <c r="H282" s="9">
        <f t="shared" si="4"/>
        <v>45974.28</v>
      </c>
      <c r="I282" s="8">
        <v>4</v>
      </c>
    </row>
    <row r="283" spans="1:9" ht="15.75" x14ac:dyDescent="0.25">
      <c r="A283" s="5">
        <v>44806</v>
      </c>
      <c r="B283" s="55">
        <v>44782</v>
      </c>
      <c r="C283" s="7" t="s">
        <v>13</v>
      </c>
      <c r="D283" s="7">
        <v>239201</v>
      </c>
      <c r="E283" s="25" t="s">
        <v>216</v>
      </c>
      <c r="F283" s="8" t="s">
        <v>14</v>
      </c>
      <c r="G283" s="9">
        <v>1888</v>
      </c>
      <c r="H283" s="9">
        <f t="shared" si="4"/>
        <v>1888</v>
      </c>
      <c r="I283" s="8">
        <v>1</v>
      </c>
    </row>
    <row r="284" spans="1:9" ht="15.75" x14ac:dyDescent="0.25">
      <c r="A284" s="5">
        <v>44806</v>
      </c>
      <c r="B284" s="55">
        <v>44782</v>
      </c>
      <c r="C284" s="7" t="s">
        <v>13</v>
      </c>
      <c r="D284" s="7">
        <v>239201</v>
      </c>
      <c r="E284" s="25" t="s">
        <v>217</v>
      </c>
      <c r="F284" s="8" t="s">
        <v>14</v>
      </c>
      <c r="G284" s="9">
        <v>3.13</v>
      </c>
      <c r="H284" s="9">
        <f t="shared" si="4"/>
        <v>1233.22</v>
      </c>
      <c r="I284" s="8">
        <v>394</v>
      </c>
    </row>
    <row r="285" spans="1:9" ht="15.75" x14ac:dyDescent="0.25">
      <c r="A285" s="5">
        <v>44806</v>
      </c>
      <c r="B285" s="55">
        <v>44782</v>
      </c>
      <c r="C285" s="7" t="s">
        <v>13</v>
      </c>
      <c r="D285" s="7">
        <v>239201</v>
      </c>
      <c r="E285" s="25" t="s">
        <v>218</v>
      </c>
      <c r="F285" s="8" t="s">
        <v>14</v>
      </c>
      <c r="G285" s="9">
        <v>4.49</v>
      </c>
      <c r="H285" s="9">
        <f t="shared" si="4"/>
        <v>1616.4</v>
      </c>
      <c r="I285" s="8">
        <v>360</v>
      </c>
    </row>
    <row r="286" spans="1:9" ht="15.75" x14ac:dyDescent="0.25">
      <c r="A286" s="5">
        <v>44806</v>
      </c>
      <c r="B286" s="55">
        <v>44782</v>
      </c>
      <c r="C286" s="7" t="s">
        <v>13</v>
      </c>
      <c r="D286" s="7">
        <v>239201</v>
      </c>
      <c r="E286" s="25" t="s">
        <v>219</v>
      </c>
      <c r="F286" s="8" t="s">
        <v>14</v>
      </c>
      <c r="G286" s="9">
        <v>5.79</v>
      </c>
      <c r="H286" s="9">
        <f t="shared" si="4"/>
        <v>1598.04</v>
      </c>
      <c r="I286" s="8">
        <v>276</v>
      </c>
    </row>
    <row r="287" spans="1:9" ht="15.75" x14ac:dyDescent="0.25">
      <c r="A287" s="5">
        <v>44806</v>
      </c>
      <c r="B287" s="55">
        <v>44782</v>
      </c>
      <c r="C287" s="7" t="s">
        <v>13</v>
      </c>
      <c r="D287" s="7">
        <v>239201</v>
      </c>
      <c r="E287" s="25" t="s">
        <v>220</v>
      </c>
      <c r="F287" s="8" t="s">
        <v>14</v>
      </c>
      <c r="G287" s="9">
        <v>20.2486</v>
      </c>
      <c r="H287" s="9">
        <f t="shared" si="4"/>
        <v>951.68420000000003</v>
      </c>
      <c r="I287" s="8">
        <v>47</v>
      </c>
    </row>
    <row r="288" spans="1:9" ht="15.75" x14ac:dyDescent="0.25">
      <c r="A288" s="5">
        <v>44806</v>
      </c>
      <c r="B288" s="55">
        <v>44782</v>
      </c>
      <c r="C288" s="7" t="s">
        <v>13</v>
      </c>
      <c r="D288" s="7">
        <v>233201</v>
      </c>
      <c r="E288" s="25" t="s">
        <v>221</v>
      </c>
      <c r="F288" s="8" t="s">
        <v>14</v>
      </c>
      <c r="G288" s="9">
        <v>47.79</v>
      </c>
      <c r="H288" s="9">
        <f t="shared" si="4"/>
        <v>47.79</v>
      </c>
      <c r="I288" s="8">
        <v>1</v>
      </c>
    </row>
    <row r="289" spans="1:9" ht="15.75" x14ac:dyDescent="0.25">
      <c r="A289" s="5">
        <v>44806</v>
      </c>
      <c r="B289" s="55">
        <v>44782</v>
      </c>
      <c r="C289" s="7" t="s">
        <v>13</v>
      </c>
      <c r="D289" s="7">
        <v>233301</v>
      </c>
      <c r="E289" s="25" t="s">
        <v>222</v>
      </c>
      <c r="F289" s="8" t="s">
        <v>14</v>
      </c>
      <c r="G289" s="9">
        <v>338</v>
      </c>
      <c r="H289" s="9">
        <f t="shared" si="4"/>
        <v>1352</v>
      </c>
      <c r="I289" s="8">
        <v>4</v>
      </c>
    </row>
    <row r="290" spans="1:9" ht="15.75" x14ac:dyDescent="0.25">
      <c r="A290" s="5">
        <v>44799</v>
      </c>
      <c r="B290" s="55">
        <v>44701</v>
      </c>
      <c r="C290" s="7" t="s">
        <v>13</v>
      </c>
      <c r="D290" s="7">
        <v>239201</v>
      </c>
      <c r="E290" s="24" t="s">
        <v>223</v>
      </c>
      <c r="F290" s="8" t="s">
        <v>14</v>
      </c>
      <c r="G290" s="9">
        <v>24526.81</v>
      </c>
      <c r="H290" s="9">
        <f t="shared" si="4"/>
        <v>24526.81</v>
      </c>
      <c r="I290" s="8">
        <v>1</v>
      </c>
    </row>
    <row r="291" spans="1:9" ht="15.75" x14ac:dyDescent="0.25">
      <c r="A291" s="5">
        <v>44798</v>
      </c>
      <c r="B291" s="55">
        <v>44693</v>
      </c>
      <c r="C291" s="7" t="s">
        <v>13</v>
      </c>
      <c r="D291" s="7">
        <v>239201</v>
      </c>
      <c r="E291" s="24" t="s">
        <v>224</v>
      </c>
      <c r="F291" s="8" t="s">
        <v>14</v>
      </c>
      <c r="G291" s="9">
        <v>45352.95</v>
      </c>
      <c r="H291" s="9">
        <f t="shared" si="4"/>
        <v>181411.8</v>
      </c>
      <c r="I291" s="8">
        <v>4</v>
      </c>
    </row>
    <row r="292" spans="1:9" ht="15.75" x14ac:dyDescent="0.25">
      <c r="A292" s="5">
        <v>44798</v>
      </c>
      <c r="B292" s="55">
        <v>44693</v>
      </c>
      <c r="C292" s="7" t="s">
        <v>13</v>
      </c>
      <c r="D292" s="7">
        <v>239201</v>
      </c>
      <c r="E292" s="25" t="s">
        <v>225</v>
      </c>
      <c r="F292" s="8" t="s">
        <v>14</v>
      </c>
      <c r="G292" s="9">
        <v>35475.18</v>
      </c>
      <c r="H292" s="9">
        <f t="shared" si="4"/>
        <v>177375.9</v>
      </c>
      <c r="I292" s="8">
        <v>5</v>
      </c>
    </row>
    <row r="293" spans="1:9" ht="15.75" x14ac:dyDescent="0.25">
      <c r="A293" s="5">
        <v>44798</v>
      </c>
      <c r="B293" s="55">
        <v>44693</v>
      </c>
      <c r="C293" s="7" t="s">
        <v>13</v>
      </c>
      <c r="D293" s="7">
        <v>239201</v>
      </c>
      <c r="E293" s="25" t="s">
        <v>226</v>
      </c>
      <c r="F293" s="8" t="s">
        <v>14</v>
      </c>
      <c r="G293" s="9">
        <v>35831.89</v>
      </c>
      <c r="H293" s="9">
        <f t="shared" si="4"/>
        <v>250823.22999999998</v>
      </c>
      <c r="I293" s="8">
        <v>7</v>
      </c>
    </row>
    <row r="294" spans="1:9" ht="15.75" x14ac:dyDescent="0.25">
      <c r="A294" s="5">
        <v>44798</v>
      </c>
      <c r="B294" s="55">
        <v>44693</v>
      </c>
      <c r="C294" s="7" t="s">
        <v>13</v>
      </c>
      <c r="D294" s="7">
        <v>239201</v>
      </c>
      <c r="E294" s="25" t="s">
        <v>227</v>
      </c>
      <c r="F294" s="8" t="s">
        <v>14</v>
      </c>
      <c r="G294" s="9">
        <v>35475.18</v>
      </c>
      <c r="H294" s="9">
        <f t="shared" si="4"/>
        <v>248326.26</v>
      </c>
      <c r="I294" s="8">
        <v>7</v>
      </c>
    </row>
    <row r="295" spans="1:9" ht="15.75" x14ac:dyDescent="0.25">
      <c r="A295" s="5">
        <v>44770</v>
      </c>
      <c r="B295" s="55">
        <v>44693</v>
      </c>
      <c r="C295" s="7" t="s">
        <v>13</v>
      </c>
      <c r="D295" s="7">
        <v>239201</v>
      </c>
      <c r="E295" s="24" t="s">
        <v>228</v>
      </c>
      <c r="F295" s="8" t="s">
        <v>14</v>
      </c>
      <c r="G295" s="9">
        <v>9049.3700000000008</v>
      </c>
      <c r="H295" s="9">
        <f t="shared" si="4"/>
        <v>36197.480000000003</v>
      </c>
      <c r="I295" s="8">
        <v>4</v>
      </c>
    </row>
    <row r="296" spans="1:9" ht="15.75" x14ac:dyDescent="0.25">
      <c r="A296" s="5">
        <v>44770</v>
      </c>
      <c r="B296" s="55">
        <v>44693</v>
      </c>
      <c r="C296" s="7" t="s">
        <v>13</v>
      </c>
      <c r="D296" s="7">
        <v>239201</v>
      </c>
      <c r="E296" s="24" t="s">
        <v>229</v>
      </c>
      <c r="F296" s="8" t="s">
        <v>14</v>
      </c>
      <c r="G296" s="9">
        <v>4570.1400000000003</v>
      </c>
      <c r="H296" s="9">
        <f t="shared" si="4"/>
        <v>54841.680000000008</v>
      </c>
      <c r="I296" s="8">
        <v>12</v>
      </c>
    </row>
    <row r="297" spans="1:9" ht="15.75" x14ac:dyDescent="0.25">
      <c r="A297" s="5">
        <v>44769</v>
      </c>
      <c r="B297" s="55">
        <v>44755</v>
      </c>
      <c r="C297" s="7" t="s">
        <v>13</v>
      </c>
      <c r="D297" s="7">
        <v>239201</v>
      </c>
      <c r="E297" s="25" t="s">
        <v>230</v>
      </c>
      <c r="F297" s="8" t="s">
        <v>14</v>
      </c>
      <c r="G297" s="9">
        <v>648.85</v>
      </c>
      <c r="H297" s="9">
        <f t="shared" si="4"/>
        <v>5190.8</v>
      </c>
      <c r="I297" s="8">
        <v>8</v>
      </c>
    </row>
    <row r="298" spans="1:9" ht="15.75" x14ac:dyDescent="0.25">
      <c r="A298" s="5">
        <v>44769</v>
      </c>
      <c r="B298" s="55">
        <v>44755</v>
      </c>
      <c r="C298" s="7" t="s">
        <v>13</v>
      </c>
      <c r="D298" s="7">
        <v>239201</v>
      </c>
      <c r="E298" s="24" t="s">
        <v>231</v>
      </c>
      <c r="F298" s="8" t="s">
        <v>14</v>
      </c>
      <c r="G298" s="9">
        <v>1862.64</v>
      </c>
      <c r="H298" s="9">
        <f t="shared" si="4"/>
        <v>1862.64</v>
      </c>
      <c r="I298" s="8">
        <v>1</v>
      </c>
    </row>
    <row r="299" spans="1:9" ht="15.75" x14ac:dyDescent="0.25">
      <c r="A299" s="5">
        <v>44769</v>
      </c>
      <c r="B299" s="55">
        <v>44755</v>
      </c>
      <c r="C299" s="7" t="s">
        <v>13</v>
      </c>
      <c r="D299" s="7">
        <v>239201</v>
      </c>
      <c r="E299" s="25" t="s">
        <v>232</v>
      </c>
      <c r="F299" s="8" t="s">
        <v>14</v>
      </c>
      <c r="G299" s="9">
        <v>5.33</v>
      </c>
      <c r="H299" s="9">
        <f t="shared" si="4"/>
        <v>1455.09</v>
      </c>
      <c r="I299" s="10">
        <v>273</v>
      </c>
    </row>
    <row r="300" spans="1:9" ht="15.75" x14ac:dyDescent="0.25">
      <c r="A300" s="5">
        <v>44769</v>
      </c>
      <c r="B300" s="55">
        <v>44755</v>
      </c>
      <c r="C300" s="7" t="s">
        <v>13</v>
      </c>
      <c r="D300" s="7">
        <v>239201</v>
      </c>
      <c r="E300" s="24" t="s">
        <v>234</v>
      </c>
      <c r="F300" s="8" t="s">
        <v>14</v>
      </c>
      <c r="G300" s="9">
        <v>181.13</v>
      </c>
      <c r="H300" s="9">
        <f t="shared" si="4"/>
        <v>543.39</v>
      </c>
      <c r="I300" s="8">
        <v>3</v>
      </c>
    </row>
    <row r="301" spans="1:9" ht="15.75" x14ac:dyDescent="0.25">
      <c r="A301" s="5">
        <v>44767</v>
      </c>
      <c r="B301" s="55">
        <v>44755</v>
      </c>
      <c r="C301" s="7" t="s">
        <v>13</v>
      </c>
      <c r="D301" s="7">
        <v>239201</v>
      </c>
      <c r="E301" s="25" t="s">
        <v>236</v>
      </c>
      <c r="F301" s="10" t="s">
        <v>14</v>
      </c>
      <c r="G301" s="9">
        <v>37.979999999999997</v>
      </c>
      <c r="H301" s="9">
        <f t="shared" si="4"/>
        <v>835.56</v>
      </c>
      <c r="I301" s="8">
        <v>22</v>
      </c>
    </row>
    <row r="302" spans="1:9" ht="15.75" x14ac:dyDescent="0.25">
      <c r="A302" s="5">
        <v>44767</v>
      </c>
      <c r="B302" s="55">
        <v>44755</v>
      </c>
      <c r="C302" s="7" t="s">
        <v>13</v>
      </c>
      <c r="D302" s="7">
        <v>239301</v>
      </c>
      <c r="E302" s="25" t="s">
        <v>237</v>
      </c>
      <c r="F302" s="8" t="s">
        <v>14</v>
      </c>
      <c r="G302" s="9">
        <v>243.63</v>
      </c>
      <c r="H302" s="9">
        <f t="shared" si="4"/>
        <v>16079.58</v>
      </c>
      <c r="I302" s="10">
        <v>66</v>
      </c>
    </row>
    <row r="303" spans="1:9" ht="15.75" x14ac:dyDescent="0.25">
      <c r="A303" s="5">
        <v>44762</v>
      </c>
      <c r="B303" s="55">
        <v>44755</v>
      </c>
      <c r="C303" s="7" t="s">
        <v>13</v>
      </c>
      <c r="D303" s="7">
        <v>239201</v>
      </c>
      <c r="E303" s="24" t="s">
        <v>238</v>
      </c>
      <c r="F303" s="8" t="s">
        <v>14</v>
      </c>
      <c r="G303" s="9">
        <v>22.42</v>
      </c>
      <c r="H303" s="9">
        <f t="shared" si="4"/>
        <v>3632.0400000000004</v>
      </c>
      <c r="I303" s="8">
        <v>162</v>
      </c>
    </row>
    <row r="304" spans="1:9" ht="15.75" x14ac:dyDescent="0.25">
      <c r="A304" s="5">
        <v>44755</v>
      </c>
      <c r="B304" s="55">
        <v>44750</v>
      </c>
      <c r="C304" s="7" t="s">
        <v>13</v>
      </c>
      <c r="D304" s="7">
        <v>239201</v>
      </c>
      <c r="E304" s="24" t="s">
        <v>239</v>
      </c>
      <c r="F304" s="8" t="s">
        <v>14</v>
      </c>
      <c r="G304" s="9">
        <v>2401.3000000000002</v>
      </c>
      <c r="H304" s="9">
        <f t="shared" si="4"/>
        <v>16809.100000000002</v>
      </c>
      <c r="I304" s="8">
        <v>7</v>
      </c>
    </row>
    <row r="305" spans="1:9" ht="15.75" x14ac:dyDescent="0.25">
      <c r="A305" s="5">
        <v>44755</v>
      </c>
      <c r="B305" s="55">
        <v>44750</v>
      </c>
      <c r="C305" s="7" t="s">
        <v>13</v>
      </c>
      <c r="D305" s="7">
        <v>239201</v>
      </c>
      <c r="E305" s="24" t="s">
        <v>240</v>
      </c>
      <c r="F305" s="8" t="s">
        <v>14</v>
      </c>
      <c r="G305" s="9">
        <v>1196.23</v>
      </c>
      <c r="H305" s="9">
        <f t="shared" si="4"/>
        <v>62203.96</v>
      </c>
      <c r="I305" s="8">
        <v>52</v>
      </c>
    </row>
    <row r="306" spans="1:9" ht="15.75" x14ac:dyDescent="0.25">
      <c r="A306" s="5">
        <v>44741</v>
      </c>
      <c r="B306" s="55">
        <v>44735</v>
      </c>
      <c r="C306" s="7" t="s">
        <v>13</v>
      </c>
      <c r="D306" s="7">
        <v>239501</v>
      </c>
      <c r="E306" s="24" t="s">
        <v>242</v>
      </c>
      <c r="F306" s="8" t="s">
        <v>196</v>
      </c>
      <c r="G306" s="9">
        <v>141.6</v>
      </c>
      <c r="H306" s="9">
        <f t="shared" si="4"/>
        <v>283.2</v>
      </c>
      <c r="I306" s="8">
        <v>2</v>
      </c>
    </row>
    <row r="307" spans="1:9" ht="15.75" x14ac:dyDescent="0.25">
      <c r="A307" s="5">
        <v>44740</v>
      </c>
      <c r="B307" s="55">
        <v>44733</v>
      </c>
      <c r="C307" s="7" t="s">
        <v>13</v>
      </c>
      <c r="D307" s="7">
        <v>239201</v>
      </c>
      <c r="E307" s="24" t="s">
        <v>243</v>
      </c>
      <c r="F307" s="8" t="s">
        <v>14</v>
      </c>
      <c r="G307" s="9">
        <v>42.99</v>
      </c>
      <c r="H307" s="9">
        <f t="shared" si="4"/>
        <v>515.88</v>
      </c>
      <c r="I307" s="8">
        <v>12</v>
      </c>
    </row>
    <row r="308" spans="1:9" ht="15.75" x14ac:dyDescent="0.25">
      <c r="A308" s="5">
        <v>44740</v>
      </c>
      <c r="B308" s="55">
        <v>44733</v>
      </c>
      <c r="C308" s="7" t="s">
        <v>13</v>
      </c>
      <c r="D308" s="7">
        <v>239201</v>
      </c>
      <c r="E308" s="25" t="s">
        <v>244</v>
      </c>
      <c r="F308" s="8" t="s">
        <v>14</v>
      </c>
      <c r="G308" s="9">
        <v>56.3</v>
      </c>
      <c r="H308" s="9">
        <f t="shared" si="4"/>
        <v>731.9</v>
      </c>
      <c r="I308" s="8">
        <v>13</v>
      </c>
    </row>
    <row r="309" spans="1:9" ht="15.75" x14ac:dyDescent="0.25">
      <c r="A309" s="5">
        <v>44740</v>
      </c>
      <c r="B309" s="55">
        <v>44733</v>
      </c>
      <c r="C309" s="7" t="s">
        <v>13</v>
      </c>
      <c r="D309" s="7">
        <v>239201</v>
      </c>
      <c r="E309" s="24" t="s">
        <v>245</v>
      </c>
      <c r="F309" s="8" t="s">
        <v>14</v>
      </c>
      <c r="G309" s="9">
        <v>2.63</v>
      </c>
      <c r="H309" s="9">
        <f t="shared" si="4"/>
        <v>126.24</v>
      </c>
      <c r="I309" s="10">
        <v>48</v>
      </c>
    </row>
    <row r="310" spans="1:9" ht="15.75" x14ac:dyDescent="0.25">
      <c r="A310" s="5">
        <v>44740</v>
      </c>
      <c r="B310" s="55">
        <v>44733</v>
      </c>
      <c r="C310" s="7" t="s">
        <v>13</v>
      </c>
      <c r="D310" s="7">
        <v>239201</v>
      </c>
      <c r="E310" s="24" t="s">
        <v>246</v>
      </c>
      <c r="F310" s="8" t="s">
        <v>14</v>
      </c>
      <c r="G310" s="9">
        <v>177.31</v>
      </c>
      <c r="H310" s="9">
        <f t="shared" si="4"/>
        <v>3014.27</v>
      </c>
      <c r="I310" s="8">
        <v>17</v>
      </c>
    </row>
    <row r="311" spans="1:9" ht="15.75" x14ac:dyDescent="0.25">
      <c r="A311" s="5">
        <v>44740</v>
      </c>
      <c r="B311" s="55">
        <v>44733</v>
      </c>
      <c r="C311" s="7" t="s">
        <v>13</v>
      </c>
      <c r="D311" s="7">
        <v>239201</v>
      </c>
      <c r="E311" s="24" t="s">
        <v>247</v>
      </c>
      <c r="F311" s="8" t="s">
        <v>14</v>
      </c>
      <c r="G311" s="9">
        <v>8.42</v>
      </c>
      <c r="H311" s="9">
        <f t="shared" si="4"/>
        <v>92.62</v>
      </c>
      <c r="I311" s="8">
        <v>11</v>
      </c>
    </row>
    <row r="312" spans="1:9" ht="15.75" x14ac:dyDescent="0.25">
      <c r="A312" s="5">
        <v>44726</v>
      </c>
      <c r="B312" s="55">
        <v>44687</v>
      </c>
      <c r="C312" s="7" t="s">
        <v>13</v>
      </c>
      <c r="D312" s="7">
        <v>239201</v>
      </c>
      <c r="E312" s="24" t="s">
        <v>249</v>
      </c>
      <c r="F312" s="8" t="s">
        <v>14</v>
      </c>
      <c r="G312" s="9">
        <v>23579.1</v>
      </c>
      <c r="H312" s="9">
        <f t="shared" si="4"/>
        <v>23579.1</v>
      </c>
      <c r="I312" s="8">
        <v>1</v>
      </c>
    </row>
    <row r="313" spans="1:9" ht="15.75" x14ac:dyDescent="0.25">
      <c r="A313" s="5">
        <v>44726</v>
      </c>
      <c r="B313" s="55">
        <v>44687</v>
      </c>
      <c r="C313" s="7" t="s">
        <v>13</v>
      </c>
      <c r="D313" s="7">
        <v>239201</v>
      </c>
      <c r="E313" s="24" t="s">
        <v>250</v>
      </c>
      <c r="F313" s="8" t="s">
        <v>14</v>
      </c>
      <c r="G313" s="9">
        <v>23662.400000000001</v>
      </c>
      <c r="H313" s="9">
        <f t="shared" si="4"/>
        <v>23662.400000000001</v>
      </c>
      <c r="I313" s="8">
        <v>1</v>
      </c>
    </row>
    <row r="314" spans="1:9" ht="15.75" x14ac:dyDescent="0.25">
      <c r="A314" s="5">
        <v>44726</v>
      </c>
      <c r="B314" s="55">
        <v>44687</v>
      </c>
      <c r="C314" s="7" t="s">
        <v>13</v>
      </c>
      <c r="D314" s="7">
        <v>239201</v>
      </c>
      <c r="E314" s="24" t="s">
        <v>251</v>
      </c>
      <c r="F314" s="8" t="s">
        <v>14</v>
      </c>
      <c r="G314" s="9">
        <v>23579.1</v>
      </c>
      <c r="H314" s="9">
        <f t="shared" si="4"/>
        <v>23579.1</v>
      </c>
      <c r="I314" s="8">
        <v>1</v>
      </c>
    </row>
    <row r="315" spans="1:9" ht="15.75" x14ac:dyDescent="0.25">
      <c r="A315" s="5">
        <v>44722</v>
      </c>
      <c r="B315" s="55">
        <v>44693</v>
      </c>
      <c r="C315" s="7" t="s">
        <v>13</v>
      </c>
      <c r="D315" s="7">
        <v>239201</v>
      </c>
      <c r="E315" s="25" t="s">
        <v>252</v>
      </c>
      <c r="F315" s="8" t="s">
        <v>14</v>
      </c>
      <c r="G315" s="9">
        <v>30380.91</v>
      </c>
      <c r="H315" s="9">
        <f t="shared" si="4"/>
        <v>425332.74</v>
      </c>
      <c r="I315" s="8">
        <v>14</v>
      </c>
    </row>
    <row r="316" spans="1:9" ht="15.75" x14ac:dyDescent="0.25">
      <c r="A316" s="5">
        <v>44721</v>
      </c>
      <c r="B316" s="55">
        <v>44671</v>
      </c>
      <c r="C316" s="7" t="s">
        <v>13</v>
      </c>
      <c r="D316" s="7">
        <v>232301</v>
      </c>
      <c r="E316" s="24" t="s">
        <v>253</v>
      </c>
      <c r="F316" s="8" t="s">
        <v>14</v>
      </c>
      <c r="G316" s="9">
        <v>1746.9</v>
      </c>
      <c r="H316" s="9">
        <f t="shared" si="4"/>
        <v>34938</v>
      </c>
      <c r="I316" s="8">
        <v>20</v>
      </c>
    </row>
    <row r="317" spans="1:9" ht="15.75" x14ac:dyDescent="0.25">
      <c r="A317" s="5">
        <v>44714</v>
      </c>
      <c r="B317" s="55">
        <v>44677</v>
      </c>
      <c r="C317" s="7" t="s">
        <v>13</v>
      </c>
      <c r="D317" s="7">
        <v>239802</v>
      </c>
      <c r="E317" s="24" t="s">
        <v>254</v>
      </c>
      <c r="F317" s="8" t="s">
        <v>14</v>
      </c>
      <c r="G317" s="9">
        <v>11.8</v>
      </c>
      <c r="H317" s="9">
        <f t="shared" si="4"/>
        <v>2631.4</v>
      </c>
      <c r="I317" s="8">
        <v>223</v>
      </c>
    </row>
    <row r="318" spans="1:9" ht="15.75" x14ac:dyDescent="0.25">
      <c r="A318" s="5">
        <v>44713</v>
      </c>
      <c r="B318" s="55">
        <v>44708</v>
      </c>
      <c r="C318" s="7" t="s">
        <v>13</v>
      </c>
      <c r="D318" s="7">
        <v>239201</v>
      </c>
      <c r="E318" s="24" t="s">
        <v>255</v>
      </c>
      <c r="F318" s="8" t="s">
        <v>14</v>
      </c>
      <c r="G318" s="9">
        <v>693.84</v>
      </c>
      <c r="H318" s="9">
        <f t="shared" si="4"/>
        <v>48568.800000000003</v>
      </c>
      <c r="I318" s="8">
        <v>70</v>
      </c>
    </row>
    <row r="319" spans="1:9" ht="15.75" x14ac:dyDescent="0.25">
      <c r="A319" s="5">
        <v>44711</v>
      </c>
      <c r="B319" s="55">
        <v>44701</v>
      </c>
      <c r="C319" s="7" t="s">
        <v>13</v>
      </c>
      <c r="D319" s="7">
        <v>233201</v>
      </c>
      <c r="E319" s="24" t="s">
        <v>256</v>
      </c>
      <c r="F319" s="8" t="s">
        <v>14</v>
      </c>
      <c r="G319" s="9">
        <v>100.3</v>
      </c>
      <c r="H319" s="9">
        <f t="shared" si="4"/>
        <v>601.79999999999995</v>
      </c>
      <c r="I319" s="8">
        <v>6</v>
      </c>
    </row>
    <row r="320" spans="1:9" ht="15.75" x14ac:dyDescent="0.25">
      <c r="A320" s="5">
        <v>44705</v>
      </c>
      <c r="B320" s="56">
        <v>44698</v>
      </c>
      <c r="C320" s="7" t="s">
        <v>13</v>
      </c>
      <c r="D320" s="13">
        <v>239601</v>
      </c>
      <c r="E320" s="25" t="s">
        <v>259</v>
      </c>
      <c r="F320" s="10" t="s">
        <v>14</v>
      </c>
      <c r="G320" s="14">
        <v>140.41999999999999</v>
      </c>
      <c r="H320" s="9">
        <f t="shared" si="4"/>
        <v>1263.78</v>
      </c>
      <c r="I320" s="10">
        <v>9</v>
      </c>
    </row>
    <row r="321" spans="1:9" ht="15.75" x14ac:dyDescent="0.25">
      <c r="A321" s="5">
        <v>44705</v>
      </c>
      <c r="B321" s="56">
        <v>44698</v>
      </c>
      <c r="C321" s="7" t="s">
        <v>13</v>
      </c>
      <c r="D321" s="13">
        <v>239601</v>
      </c>
      <c r="E321" s="25" t="s">
        <v>260</v>
      </c>
      <c r="F321" s="10" t="s">
        <v>14</v>
      </c>
      <c r="G321" s="14">
        <v>138.06</v>
      </c>
      <c r="H321" s="9">
        <f t="shared" si="4"/>
        <v>1104.48</v>
      </c>
      <c r="I321" s="10">
        <v>8</v>
      </c>
    </row>
    <row r="322" spans="1:9" ht="15.75" x14ac:dyDescent="0.25">
      <c r="A322" s="5">
        <v>44701</v>
      </c>
      <c r="B322" s="56">
        <v>44700</v>
      </c>
      <c r="C322" s="7" t="s">
        <v>13</v>
      </c>
      <c r="D322" s="13">
        <v>239601</v>
      </c>
      <c r="E322" s="25" t="s">
        <v>261</v>
      </c>
      <c r="F322" s="10" t="s">
        <v>14</v>
      </c>
      <c r="G322" s="14">
        <v>70.8</v>
      </c>
      <c r="H322" s="9">
        <f t="shared" si="4"/>
        <v>354</v>
      </c>
      <c r="I322" s="10">
        <v>5</v>
      </c>
    </row>
    <row r="323" spans="1:9" ht="15.75" x14ac:dyDescent="0.25">
      <c r="A323" s="5">
        <v>44693</v>
      </c>
      <c r="B323" s="56">
        <v>44671</v>
      </c>
      <c r="C323" s="7" t="s">
        <v>13</v>
      </c>
      <c r="D323" s="7">
        <v>239201</v>
      </c>
      <c r="E323" s="25" t="s">
        <v>262</v>
      </c>
      <c r="F323" s="10" t="s">
        <v>14</v>
      </c>
      <c r="G323" s="14">
        <v>13.1122</v>
      </c>
      <c r="H323" s="9">
        <f t="shared" si="4"/>
        <v>1311.22</v>
      </c>
      <c r="I323" s="10">
        <v>100</v>
      </c>
    </row>
    <row r="324" spans="1:9" ht="15.75" x14ac:dyDescent="0.25">
      <c r="A324" s="5">
        <v>44693</v>
      </c>
      <c r="B324" s="56">
        <v>44671</v>
      </c>
      <c r="C324" s="7" t="s">
        <v>13</v>
      </c>
      <c r="D324" s="7">
        <v>239201</v>
      </c>
      <c r="E324" s="24" t="s">
        <v>263</v>
      </c>
      <c r="F324" s="8" t="s">
        <v>264</v>
      </c>
      <c r="G324" s="9">
        <v>44</v>
      </c>
      <c r="H324" s="9">
        <f t="shared" si="4"/>
        <v>924</v>
      </c>
      <c r="I324" s="8">
        <v>21</v>
      </c>
    </row>
    <row r="325" spans="1:9" ht="15.75" x14ac:dyDescent="0.25">
      <c r="A325" s="5">
        <v>44690</v>
      </c>
      <c r="B325" s="55">
        <v>44672</v>
      </c>
      <c r="C325" s="7" t="s">
        <v>13</v>
      </c>
      <c r="D325" s="7">
        <v>239201</v>
      </c>
      <c r="E325" s="24" t="s">
        <v>266</v>
      </c>
      <c r="F325" s="8" t="s">
        <v>14</v>
      </c>
      <c r="G325" s="9">
        <v>28.32</v>
      </c>
      <c r="H325" s="9">
        <f t="shared" si="4"/>
        <v>1529.28</v>
      </c>
      <c r="I325" s="8">
        <v>54</v>
      </c>
    </row>
    <row r="326" spans="1:9" ht="15.75" x14ac:dyDescent="0.25">
      <c r="A326" s="6">
        <v>44677</v>
      </c>
      <c r="B326" s="55">
        <v>44672</v>
      </c>
      <c r="C326" s="7" t="s">
        <v>13</v>
      </c>
      <c r="D326" s="7">
        <v>237203</v>
      </c>
      <c r="E326" s="25" t="s">
        <v>267</v>
      </c>
      <c r="F326" s="8" t="s">
        <v>14</v>
      </c>
      <c r="G326" s="9">
        <v>59</v>
      </c>
      <c r="H326" s="9">
        <f t="shared" si="4"/>
        <v>3068</v>
      </c>
      <c r="I326" s="8">
        <v>52</v>
      </c>
    </row>
    <row r="327" spans="1:9" ht="15.75" x14ac:dyDescent="0.25">
      <c r="A327" s="6">
        <v>44648</v>
      </c>
      <c r="B327" s="55">
        <v>44636</v>
      </c>
      <c r="C327" s="7" t="s">
        <v>13</v>
      </c>
      <c r="D327" s="7">
        <v>233201</v>
      </c>
      <c r="E327" s="24" t="s">
        <v>586</v>
      </c>
      <c r="F327" s="8" t="s">
        <v>14</v>
      </c>
      <c r="G327" s="9">
        <v>2.5488</v>
      </c>
      <c r="H327" s="9">
        <f t="shared" si="4"/>
        <v>31742.7552</v>
      </c>
      <c r="I327" s="8">
        <v>12454</v>
      </c>
    </row>
    <row r="328" spans="1:9" ht="15.75" x14ac:dyDescent="0.25">
      <c r="A328" s="6">
        <v>44644</v>
      </c>
      <c r="B328" s="55">
        <v>44641</v>
      </c>
      <c r="C328" s="7" t="s">
        <v>13</v>
      </c>
      <c r="D328" s="7">
        <v>239601</v>
      </c>
      <c r="E328" s="26" t="s">
        <v>268</v>
      </c>
      <c r="F328" s="8" t="s">
        <v>14</v>
      </c>
      <c r="G328" s="9">
        <v>424.8</v>
      </c>
      <c r="H328" s="9">
        <f t="shared" si="4"/>
        <v>4248</v>
      </c>
      <c r="I328" s="8">
        <v>10</v>
      </c>
    </row>
    <row r="329" spans="1:9" ht="15.75" x14ac:dyDescent="0.25">
      <c r="A329" s="6">
        <v>44641</v>
      </c>
      <c r="B329" s="55">
        <v>44622</v>
      </c>
      <c r="C329" s="7" t="s">
        <v>13</v>
      </c>
      <c r="D329" s="7">
        <v>239301</v>
      </c>
      <c r="E329" s="25" t="s">
        <v>269</v>
      </c>
      <c r="F329" s="8" t="s">
        <v>14</v>
      </c>
      <c r="G329" s="9">
        <v>236</v>
      </c>
      <c r="H329" s="9">
        <f t="shared" ref="H329:H392" si="5">I329*G329</f>
        <v>23128</v>
      </c>
      <c r="I329" s="8">
        <v>98</v>
      </c>
    </row>
    <row r="330" spans="1:9" ht="15.75" x14ac:dyDescent="0.25">
      <c r="A330" s="6">
        <v>44631</v>
      </c>
      <c r="B330" s="55">
        <v>44622</v>
      </c>
      <c r="C330" s="7" t="s">
        <v>13</v>
      </c>
      <c r="D330" s="7">
        <v>239301</v>
      </c>
      <c r="E330" s="25" t="s">
        <v>270</v>
      </c>
      <c r="F330" s="8" t="s">
        <v>14</v>
      </c>
      <c r="G330" s="9">
        <v>293.82</v>
      </c>
      <c r="H330" s="9">
        <f t="shared" si="5"/>
        <v>14397.18</v>
      </c>
      <c r="I330" s="8">
        <v>49</v>
      </c>
    </row>
    <row r="331" spans="1:9" ht="15.75" x14ac:dyDescent="0.25">
      <c r="A331" s="6">
        <v>44629</v>
      </c>
      <c r="B331" s="55">
        <v>44622</v>
      </c>
      <c r="C331" s="7" t="s">
        <v>13</v>
      </c>
      <c r="D331" s="7">
        <v>237203</v>
      </c>
      <c r="E331" s="25" t="s">
        <v>271</v>
      </c>
      <c r="F331" s="8" t="s">
        <v>14</v>
      </c>
      <c r="G331" s="9">
        <v>76.7</v>
      </c>
      <c r="H331" s="9">
        <f t="shared" si="5"/>
        <v>11044.800000000001</v>
      </c>
      <c r="I331" s="8">
        <v>144</v>
      </c>
    </row>
    <row r="332" spans="1:9" ht="15.75" x14ac:dyDescent="0.25">
      <c r="A332" s="6">
        <v>44629</v>
      </c>
      <c r="B332" s="55">
        <v>44622</v>
      </c>
      <c r="C332" s="7" t="s">
        <v>13</v>
      </c>
      <c r="D332" s="7">
        <v>237203</v>
      </c>
      <c r="E332" s="25" t="s">
        <v>272</v>
      </c>
      <c r="F332" s="8" t="s">
        <v>14</v>
      </c>
      <c r="G332" s="9">
        <v>64.900000000000006</v>
      </c>
      <c r="H332" s="9">
        <f t="shared" si="5"/>
        <v>25960.000000000004</v>
      </c>
      <c r="I332" s="8">
        <v>400</v>
      </c>
    </row>
    <row r="333" spans="1:9" ht="15.75" x14ac:dyDescent="0.25">
      <c r="A333" s="6">
        <v>44547</v>
      </c>
      <c r="B333" s="55">
        <v>44475</v>
      </c>
      <c r="C333" s="7" t="s">
        <v>13</v>
      </c>
      <c r="D333" s="7">
        <v>239201</v>
      </c>
      <c r="E333" s="24" t="s">
        <v>273</v>
      </c>
      <c r="F333" s="8" t="s">
        <v>14</v>
      </c>
      <c r="G333" s="9">
        <v>9425.9</v>
      </c>
      <c r="H333" s="9">
        <f t="shared" si="5"/>
        <v>75407.199999999997</v>
      </c>
      <c r="I333" s="8">
        <v>8</v>
      </c>
    </row>
    <row r="334" spans="1:9" ht="15.75" x14ac:dyDescent="0.25">
      <c r="A334" s="6">
        <v>44536</v>
      </c>
      <c r="B334" s="55">
        <v>44531</v>
      </c>
      <c r="C334" s="7" t="s">
        <v>13</v>
      </c>
      <c r="D334" s="7">
        <v>239201</v>
      </c>
      <c r="E334" s="24" t="s">
        <v>275</v>
      </c>
      <c r="F334" s="8" t="s">
        <v>14</v>
      </c>
      <c r="G334" s="9">
        <v>74.930000000000007</v>
      </c>
      <c r="H334" s="9">
        <f t="shared" si="5"/>
        <v>149.86000000000001</v>
      </c>
      <c r="I334" s="8">
        <v>2</v>
      </c>
    </row>
    <row r="335" spans="1:9" ht="15.75" x14ac:dyDescent="0.25">
      <c r="A335" s="6">
        <v>44536</v>
      </c>
      <c r="B335" s="55">
        <v>44531</v>
      </c>
      <c r="C335" s="7" t="s">
        <v>13</v>
      </c>
      <c r="D335" s="7">
        <v>239201</v>
      </c>
      <c r="E335" s="25" t="s">
        <v>276</v>
      </c>
      <c r="F335" s="8" t="s">
        <v>14</v>
      </c>
      <c r="G335" s="9">
        <v>1253.17</v>
      </c>
      <c r="H335" s="9">
        <f t="shared" si="5"/>
        <v>2506.34</v>
      </c>
      <c r="I335" s="8">
        <v>2</v>
      </c>
    </row>
    <row r="336" spans="1:9" ht="15.75" x14ac:dyDescent="0.25">
      <c r="A336" s="6">
        <v>44536</v>
      </c>
      <c r="B336" s="55">
        <v>44531</v>
      </c>
      <c r="C336" s="7" t="s">
        <v>13</v>
      </c>
      <c r="D336" s="7">
        <v>239201</v>
      </c>
      <c r="E336" s="25" t="s">
        <v>277</v>
      </c>
      <c r="F336" s="8" t="s">
        <v>14</v>
      </c>
      <c r="G336" s="9">
        <v>5.51</v>
      </c>
      <c r="H336" s="9">
        <f t="shared" si="5"/>
        <v>49.589999999999996</v>
      </c>
      <c r="I336" s="8">
        <v>9</v>
      </c>
    </row>
    <row r="337" spans="1:9" ht="15.75" x14ac:dyDescent="0.25">
      <c r="A337" s="6">
        <v>44515</v>
      </c>
      <c r="B337" s="55">
        <v>44474</v>
      </c>
      <c r="C337" s="7" t="s">
        <v>13</v>
      </c>
      <c r="D337" s="7">
        <v>239201</v>
      </c>
      <c r="E337" s="24" t="s">
        <v>278</v>
      </c>
      <c r="F337" s="8" t="s">
        <v>14</v>
      </c>
      <c r="G337" s="9">
        <v>1.833</v>
      </c>
      <c r="H337" s="9">
        <f t="shared" si="5"/>
        <v>889.005</v>
      </c>
      <c r="I337" s="8">
        <v>485</v>
      </c>
    </row>
    <row r="338" spans="1:9" ht="15.75" x14ac:dyDescent="0.25">
      <c r="A338" s="6">
        <v>44510</v>
      </c>
      <c r="B338" s="55">
        <v>44474</v>
      </c>
      <c r="C338" s="7" t="s">
        <v>13</v>
      </c>
      <c r="D338" s="7">
        <v>239201</v>
      </c>
      <c r="E338" s="25" t="s">
        <v>279</v>
      </c>
      <c r="F338" s="8" t="s">
        <v>14</v>
      </c>
      <c r="G338" s="9">
        <v>4.5999999999999996</v>
      </c>
      <c r="H338" s="9">
        <f t="shared" si="5"/>
        <v>703.8</v>
      </c>
      <c r="I338" s="8">
        <v>153</v>
      </c>
    </row>
    <row r="339" spans="1:9" ht="15.75" x14ac:dyDescent="0.25">
      <c r="A339" s="6">
        <v>44510</v>
      </c>
      <c r="B339" s="55">
        <v>44474</v>
      </c>
      <c r="C339" s="7" t="s">
        <v>13</v>
      </c>
      <c r="D339" s="7">
        <v>239201</v>
      </c>
      <c r="E339" s="24" t="s">
        <v>222</v>
      </c>
      <c r="F339" s="8" t="s">
        <v>14</v>
      </c>
      <c r="G339" s="9">
        <v>318.60000000000002</v>
      </c>
      <c r="H339" s="9">
        <f t="shared" si="5"/>
        <v>955.80000000000007</v>
      </c>
      <c r="I339" s="8">
        <v>3</v>
      </c>
    </row>
    <row r="340" spans="1:9" ht="15.75" x14ac:dyDescent="0.25">
      <c r="A340" s="6">
        <v>44510</v>
      </c>
      <c r="B340" s="55">
        <v>44474</v>
      </c>
      <c r="C340" s="7" t="s">
        <v>13</v>
      </c>
      <c r="D340" s="7">
        <v>233201</v>
      </c>
      <c r="E340" s="24" t="s">
        <v>280</v>
      </c>
      <c r="F340" s="8" t="s">
        <v>14</v>
      </c>
      <c r="G340" s="9">
        <v>22.42</v>
      </c>
      <c r="H340" s="9">
        <f t="shared" si="5"/>
        <v>1008.9000000000001</v>
      </c>
      <c r="I340" s="8">
        <v>45</v>
      </c>
    </row>
    <row r="341" spans="1:9" ht="15.75" x14ac:dyDescent="0.25">
      <c r="A341" s="6">
        <v>44510</v>
      </c>
      <c r="B341" s="55">
        <v>44474</v>
      </c>
      <c r="C341" s="7" t="s">
        <v>13</v>
      </c>
      <c r="D341" s="7">
        <v>233201</v>
      </c>
      <c r="E341" s="24" t="s">
        <v>281</v>
      </c>
      <c r="F341" s="8" t="s">
        <v>14</v>
      </c>
      <c r="G341" s="9">
        <v>3.625</v>
      </c>
      <c r="H341" s="9">
        <f t="shared" si="5"/>
        <v>1047.625</v>
      </c>
      <c r="I341" s="8">
        <v>289</v>
      </c>
    </row>
    <row r="342" spans="1:9" ht="15.75" x14ac:dyDescent="0.25">
      <c r="A342" s="6">
        <v>44501</v>
      </c>
      <c r="B342" s="55">
        <v>44482</v>
      </c>
      <c r="C342" s="7" t="s">
        <v>13</v>
      </c>
      <c r="D342" s="7">
        <v>232201</v>
      </c>
      <c r="E342" s="24" t="s">
        <v>282</v>
      </c>
      <c r="F342" s="8" t="s">
        <v>14</v>
      </c>
      <c r="G342" s="9">
        <v>413</v>
      </c>
      <c r="H342" s="9">
        <f t="shared" si="5"/>
        <v>826</v>
      </c>
      <c r="I342" s="8">
        <v>2</v>
      </c>
    </row>
    <row r="343" spans="1:9" ht="15.75" x14ac:dyDescent="0.25">
      <c r="A343" s="6">
        <v>44468</v>
      </c>
      <c r="B343" s="55">
        <v>44418</v>
      </c>
      <c r="C343" s="7" t="s">
        <v>13</v>
      </c>
      <c r="D343" s="7">
        <v>239201</v>
      </c>
      <c r="E343" s="25" t="s">
        <v>283</v>
      </c>
      <c r="F343" s="8" t="s">
        <v>14</v>
      </c>
      <c r="G343" s="9">
        <v>2947.05</v>
      </c>
      <c r="H343" s="9">
        <f t="shared" si="5"/>
        <v>2947.05</v>
      </c>
      <c r="I343" s="10">
        <v>1</v>
      </c>
    </row>
    <row r="344" spans="1:9" ht="15.75" x14ac:dyDescent="0.25">
      <c r="A344" s="6">
        <v>44467</v>
      </c>
      <c r="B344" s="55">
        <v>44461</v>
      </c>
      <c r="C344" s="7" t="s">
        <v>13</v>
      </c>
      <c r="D344" s="7">
        <v>233301</v>
      </c>
      <c r="E344" s="24" t="s">
        <v>248</v>
      </c>
      <c r="F344" s="8" t="s">
        <v>14</v>
      </c>
      <c r="G344" s="9">
        <v>171.1</v>
      </c>
      <c r="H344" s="9">
        <f t="shared" si="5"/>
        <v>1711</v>
      </c>
      <c r="I344" s="8">
        <v>10</v>
      </c>
    </row>
    <row r="345" spans="1:9" ht="15.75" x14ac:dyDescent="0.25">
      <c r="A345" s="6">
        <v>44441</v>
      </c>
      <c r="B345" s="55">
        <v>44428</v>
      </c>
      <c r="C345" s="7" t="s">
        <v>13</v>
      </c>
      <c r="D345" s="7">
        <v>239601</v>
      </c>
      <c r="E345" s="24" t="s">
        <v>284</v>
      </c>
      <c r="F345" s="8" t="s">
        <v>14</v>
      </c>
      <c r="G345" s="9">
        <v>3500</v>
      </c>
      <c r="H345" s="9">
        <f t="shared" si="5"/>
        <v>7000</v>
      </c>
      <c r="I345" s="8">
        <v>2</v>
      </c>
    </row>
    <row r="346" spans="1:9" ht="15.75" x14ac:dyDescent="0.25">
      <c r="A346" s="6">
        <v>44431</v>
      </c>
      <c r="B346" s="55">
        <v>44418</v>
      </c>
      <c r="C346" s="7" t="s">
        <v>13</v>
      </c>
      <c r="D346" s="27">
        <v>233201</v>
      </c>
      <c r="E346" s="24" t="s">
        <v>285</v>
      </c>
      <c r="F346" s="8" t="s">
        <v>14</v>
      </c>
      <c r="G346" s="9">
        <v>86.14</v>
      </c>
      <c r="H346" s="9">
        <f t="shared" si="5"/>
        <v>1033.68</v>
      </c>
      <c r="I346" s="8">
        <v>12</v>
      </c>
    </row>
    <row r="347" spans="1:9" ht="15.75" x14ac:dyDescent="0.25">
      <c r="A347" s="6">
        <v>44431</v>
      </c>
      <c r="B347" s="55">
        <v>44418</v>
      </c>
      <c r="C347" s="7" t="s">
        <v>13</v>
      </c>
      <c r="D347" s="27">
        <v>233201</v>
      </c>
      <c r="E347" s="28" t="s">
        <v>94</v>
      </c>
      <c r="F347" s="8" t="s">
        <v>14</v>
      </c>
      <c r="G347" s="29">
        <v>3.895</v>
      </c>
      <c r="H347" s="9">
        <f t="shared" si="5"/>
        <v>241.49</v>
      </c>
      <c r="I347" s="15">
        <v>62</v>
      </c>
    </row>
    <row r="348" spans="1:9" ht="15.75" x14ac:dyDescent="0.25">
      <c r="A348" s="6">
        <v>44431</v>
      </c>
      <c r="B348" s="55">
        <v>44418</v>
      </c>
      <c r="C348" s="7" t="s">
        <v>13</v>
      </c>
      <c r="D348" s="7">
        <v>233201</v>
      </c>
      <c r="E348" s="24" t="s">
        <v>286</v>
      </c>
      <c r="F348" s="8" t="s">
        <v>287</v>
      </c>
      <c r="G348" s="9">
        <v>574.66</v>
      </c>
      <c r="H348" s="9">
        <f t="shared" si="5"/>
        <v>574.66</v>
      </c>
      <c r="I348" s="8">
        <v>1</v>
      </c>
    </row>
    <row r="349" spans="1:9" ht="15.75" x14ac:dyDescent="0.25">
      <c r="A349" s="6">
        <v>44431</v>
      </c>
      <c r="B349" s="55">
        <v>44418</v>
      </c>
      <c r="C349" s="7" t="s">
        <v>13</v>
      </c>
      <c r="D349" s="7">
        <v>233201</v>
      </c>
      <c r="E349" s="24" t="s">
        <v>288</v>
      </c>
      <c r="F349" s="8" t="s">
        <v>289</v>
      </c>
      <c r="G349" s="9">
        <v>520.38</v>
      </c>
      <c r="H349" s="9">
        <f t="shared" si="5"/>
        <v>520.38</v>
      </c>
      <c r="I349" s="8">
        <v>1</v>
      </c>
    </row>
    <row r="350" spans="1:9" ht="15.75" x14ac:dyDescent="0.25">
      <c r="A350" s="6">
        <v>44431</v>
      </c>
      <c r="B350" s="55">
        <v>44418</v>
      </c>
      <c r="C350" s="7" t="s">
        <v>13</v>
      </c>
      <c r="D350" s="7">
        <v>235501</v>
      </c>
      <c r="E350" s="24" t="s">
        <v>290</v>
      </c>
      <c r="F350" s="8" t="s">
        <v>14</v>
      </c>
      <c r="G350" s="9">
        <v>250.16</v>
      </c>
      <c r="H350" s="9">
        <f t="shared" si="5"/>
        <v>5003.2</v>
      </c>
      <c r="I350" s="8">
        <v>20</v>
      </c>
    </row>
    <row r="351" spans="1:9" ht="15.75" x14ac:dyDescent="0.25">
      <c r="A351" s="6">
        <v>44425</v>
      </c>
      <c r="B351" s="55">
        <v>44418</v>
      </c>
      <c r="C351" s="7" t="s">
        <v>13</v>
      </c>
      <c r="D351" s="7">
        <v>239901</v>
      </c>
      <c r="E351" s="24" t="s">
        <v>291</v>
      </c>
      <c r="F351" s="8" t="s">
        <v>14</v>
      </c>
      <c r="G351" s="9">
        <v>153.4</v>
      </c>
      <c r="H351" s="9">
        <f t="shared" si="5"/>
        <v>4602</v>
      </c>
      <c r="I351" s="8">
        <v>30</v>
      </c>
    </row>
    <row r="352" spans="1:9" ht="15.75" x14ac:dyDescent="0.25">
      <c r="A352" s="6">
        <v>44399</v>
      </c>
      <c r="B352" s="55">
        <v>44349</v>
      </c>
      <c r="C352" s="7" t="s">
        <v>13</v>
      </c>
      <c r="D352" s="7">
        <v>239201</v>
      </c>
      <c r="E352" s="24" t="s">
        <v>292</v>
      </c>
      <c r="F352" s="8" t="s">
        <v>14</v>
      </c>
      <c r="G352" s="9">
        <v>13594.41</v>
      </c>
      <c r="H352" s="9">
        <f t="shared" si="5"/>
        <v>190321.74</v>
      </c>
      <c r="I352" s="8">
        <v>14</v>
      </c>
    </row>
    <row r="353" spans="1:9" ht="15.75" x14ac:dyDescent="0.25">
      <c r="A353" s="6">
        <v>44399</v>
      </c>
      <c r="B353" s="55">
        <v>44349</v>
      </c>
      <c r="C353" s="7" t="s">
        <v>13</v>
      </c>
      <c r="D353" s="7">
        <v>239201</v>
      </c>
      <c r="E353" s="24" t="s">
        <v>293</v>
      </c>
      <c r="F353" s="8" t="s">
        <v>14</v>
      </c>
      <c r="G353" s="16">
        <v>16394.41</v>
      </c>
      <c r="H353" s="9">
        <f t="shared" si="5"/>
        <v>262310.56</v>
      </c>
      <c r="I353" s="8">
        <v>16</v>
      </c>
    </row>
    <row r="354" spans="1:9" ht="15.75" x14ac:dyDescent="0.25">
      <c r="A354" s="6">
        <v>44399</v>
      </c>
      <c r="B354" s="55">
        <v>44349</v>
      </c>
      <c r="C354" s="7" t="s">
        <v>13</v>
      </c>
      <c r="D354" s="7">
        <v>239201</v>
      </c>
      <c r="E354" s="24" t="s">
        <v>294</v>
      </c>
      <c r="F354" s="8" t="s">
        <v>14</v>
      </c>
      <c r="G354" s="16">
        <v>16414.060000000001</v>
      </c>
      <c r="H354" s="9">
        <f t="shared" si="5"/>
        <v>246210.90000000002</v>
      </c>
      <c r="I354" s="8">
        <v>15</v>
      </c>
    </row>
    <row r="355" spans="1:9" ht="15.75" x14ac:dyDescent="0.25">
      <c r="A355" s="6">
        <v>44399</v>
      </c>
      <c r="B355" s="55">
        <v>44349</v>
      </c>
      <c r="C355" s="7" t="s">
        <v>13</v>
      </c>
      <c r="D355" s="7">
        <v>239201</v>
      </c>
      <c r="E355" s="24" t="s">
        <v>295</v>
      </c>
      <c r="F355" s="8" t="s">
        <v>14</v>
      </c>
      <c r="G355" s="16">
        <v>16377.06</v>
      </c>
      <c r="H355" s="9">
        <f t="shared" si="5"/>
        <v>278410.02</v>
      </c>
      <c r="I355" s="8">
        <v>17</v>
      </c>
    </row>
    <row r="356" spans="1:9" ht="15.75" x14ac:dyDescent="0.25">
      <c r="A356" s="6">
        <v>44396</v>
      </c>
      <c r="B356" s="55">
        <v>44349</v>
      </c>
      <c r="C356" s="7" t="s">
        <v>13</v>
      </c>
      <c r="D356" s="7">
        <v>239201</v>
      </c>
      <c r="E356" s="25" t="s">
        <v>296</v>
      </c>
      <c r="F356" s="8" t="s">
        <v>14</v>
      </c>
      <c r="G356" s="9">
        <v>15644.98</v>
      </c>
      <c r="H356" s="9">
        <f t="shared" si="5"/>
        <v>15644.98</v>
      </c>
      <c r="I356" s="8">
        <v>1</v>
      </c>
    </row>
    <row r="357" spans="1:9" ht="15.75" x14ac:dyDescent="0.25">
      <c r="A357" s="6">
        <v>44391</v>
      </c>
      <c r="B357" s="55">
        <v>44378</v>
      </c>
      <c r="C357" s="7" t="s">
        <v>13</v>
      </c>
      <c r="D357" s="7">
        <v>239501</v>
      </c>
      <c r="E357" s="24" t="s">
        <v>297</v>
      </c>
      <c r="F357" s="8" t="s">
        <v>14</v>
      </c>
      <c r="G357" s="9">
        <v>153.4</v>
      </c>
      <c r="H357" s="9">
        <f t="shared" si="5"/>
        <v>613.6</v>
      </c>
      <c r="I357" s="8">
        <v>4</v>
      </c>
    </row>
    <row r="358" spans="1:9" ht="15.75" x14ac:dyDescent="0.25">
      <c r="A358" s="6">
        <v>44386</v>
      </c>
      <c r="B358" s="55">
        <v>44382</v>
      </c>
      <c r="C358" s="7" t="s">
        <v>13</v>
      </c>
      <c r="D358" s="7">
        <v>236104</v>
      </c>
      <c r="E358" s="24" t="s">
        <v>298</v>
      </c>
      <c r="F358" s="8" t="s">
        <v>14</v>
      </c>
      <c r="G358" s="9">
        <v>276.06</v>
      </c>
      <c r="H358" s="9">
        <f t="shared" si="5"/>
        <v>123674.88</v>
      </c>
      <c r="I358" s="8">
        <v>448</v>
      </c>
    </row>
    <row r="359" spans="1:9" ht="15.75" x14ac:dyDescent="0.25">
      <c r="A359" s="6">
        <v>44376</v>
      </c>
      <c r="B359" s="55">
        <v>44358</v>
      </c>
      <c r="C359" s="7" t="s">
        <v>13</v>
      </c>
      <c r="D359" s="7">
        <v>239201</v>
      </c>
      <c r="E359" s="24" t="s">
        <v>299</v>
      </c>
      <c r="F359" s="8" t="s">
        <v>14</v>
      </c>
      <c r="G359" s="9">
        <v>19630.75</v>
      </c>
      <c r="H359" s="9">
        <f t="shared" si="5"/>
        <v>39261.5</v>
      </c>
      <c r="I359" s="10">
        <v>2</v>
      </c>
    </row>
    <row r="360" spans="1:9" ht="15.75" x14ac:dyDescent="0.25">
      <c r="A360" s="6">
        <v>44376</v>
      </c>
      <c r="B360" s="55">
        <v>44358</v>
      </c>
      <c r="C360" s="7" t="s">
        <v>13</v>
      </c>
      <c r="D360" s="7">
        <v>239201</v>
      </c>
      <c r="E360" s="24" t="s">
        <v>300</v>
      </c>
      <c r="F360" s="8" t="s">
        <v>14</v>
      </c>
      <c r="G360" s="9">
        <v>13064.81</v>
      </c>
      <c r="H360" s="9">
        <f t="shared" si="5"/>
        <v>39194.43</v>
      </c>
      <c r="I360" s="8">
        <v>3</v>
      </c>
    </row>
    <row r="361" spans="1:9" ht="15.75" x14ac:dyDescent="0.25">
      <c r="A361" s="6">
        <v>44361</v>
      </c>
      <c r="B361" s="55">
        <v>44349</v>
      </c>
      <c r="C361" s="7" t="s">
        <v>13</v>
      </c>
      <c r="D361" s="7">
        <v>239201</v>
      </c>
      <c r="E361" s="24" t="s">
        <v>301</v>
      </c>
      <c r="F361" s="8" t="s">
        <v>14</v>
      </c>
      <c r="G361" s="9">
        <v>129.80000000000001</v>
      </c>
      <c r="H361" s="9">
        <f t="shared" si="5"/>
        <v>2076.8000000000002</v>
      </c>
      <c r="I361" s="8">
        <v>16</v>
      </c>
    </row>
    <row r="362" spans="1:9" ht="15.75" x14ac:dyDescent="0.25">
      <c r="A362" s="6">
        <v>44361</v>
      </c>
      <c r="B362" s="55">
        <v>44349</v>
      </c>
      <c r="C362" s="7" t="s">
        <v>13</v>
      </c>
      <c r="D362" s="7">
        <v>239201</v>
      </c>
      <c r="E362" s="24" t="s">
        <v>302</v>
      </c>
      <c r="F362" s="8" t="s">
        <v>14</v>
      </c>
      <c r="G362" s="9">
        <v>177</v>
      </c>
      <c r="H362" s="9">
        <f t="shared" si="5"/>
        <v>2832</v>
      </c>
      <c r="I362" s="8">
        <v>16</v>
      </c>
    </row>
    <row r="363" spans="1:9" ht="15.75" x14ac:dyDescent="0.25">
      <c r="A363" s="6">
        <v>44355</v>
      </c>
      <c r="B363" s="55">
        <v>44342</v>
      </c>
      <c r="C363" s="7" t="s">
        <v>13</v>
      </c>
      <c r="D363" s="7">
        <v>239101</v>
      </c>
      <c r="E363" s="24" t="s">
        <v>303</v>
      </c>
      <c r="F363" s="8" t="s">
        <v>14</v>
      </c>
      <c r="G363" s="9">
        <v>666.7</v>
      </c>
      <c r="H363" s="9">
        <f t="shared" si="5"/>
        <v>666.7</v>
      </c>
      <c r="I363" s="8">
        <v>1</v>
      </c>
    </row>
    <row r="364" spans="1:9" ht="15.75" x14ac:dyDescent="0.25">
      <c r="A364" s="6">
        <v>44355</v>
      </c>
      <c r="B364" s="55">
        <v>44342</v>
      </c>
      <c r="C364" s="7" t="s">
        <v>13</v>
      </c>
      <c r="D364" s="7">
        <v>235501</v>
      </c>
      <c r="E364" s="24" t="s">
        <v>304</v>
      </c>
      <c r="F364" s="8" t="s">
        <v>14</v>
      </c>
      <c r="G364" s="9">
        <v>1504.5</v>
      </c>
      <c r="H364" s="9">
        <f t="shared" si="5"/>
        <v>6018</v>
      </c>
      <c r="I364" s="8">
        <v>4</v>
      </c>
    </row>
    <row r="365" spans="1:9" ht="15.75" x14ac:dyDescent="0.25">
      <c r="A365" s="6">
        <v>44355</v>
      </c>
      <c r="B365" s="55">
        <v>44342</v>
      </c>
      <c r="C365" s="7" t="s">
        <v>13</v>
      </c>
      <c r="D365" s="7">
        <v>235501</v>
      </c>
      <c r="E365" s="24" t="s">
        <v>305</v>
      </c>
      <c r="F365" s="8" t="s">
        <v>14</v>
      </c>
      <c r="G365" s="9">
        <v>3481</v>
      </c>
      <c r="H365" s="9">
        <f t="shared" si="5"/>
        <v>13924</v>
      </c>
      <c r="I365" s="8">
        <v>4</v>
      </c>
    </row>
    <row r="366" spans="1:9" ht="15.75" x14ac:dyDescent="0.25">
      <c r="A366" s="6">
        <v>44348</v>
      </c>
      <c r="B366" s="55">
        <v>44342</v>
      </c>
      <c r="C366" s="7" t="s">
        <v>13</v>
      </c>
      <c r="D366" s="7">
        <v>239101</v>
      </c>
      <c r="E366" s="15" t="s">
        <v>306</v>
      </c>
      <c r="F366" s="8" t="s">
        <v>14</v>
      </c>
      <c r="G366" s="30">
        <v>968.75</v>
      </c>
      <c r="H366" s="9">
        <f t="shared" si="5"/>
        <v>1937.5</v>
      </c>
      <c r="I366" s="31">
        <v>2</v>
      </c>
    </row>
    <row r="367" spans="1:9" ht="15.75" x14ac:dyDescent="0.25">
      <c r="A367" s="6">
        <v>44347</v>
      </c>
      <c r="B367" s="55">
        <v>44316</v>
      </c>
      <c r="C367" s="7" t="s">
        <v>13</v>
      </c>
      <c r="D367" s="7">
        <v>239201</v>
      </c>
      <c r="E367" s="25" t="s">
        <v>307</v>
      </c>
      <c r="F367" s="8" t="s">
        <v>14</v>
      </c>
      <c r="G367" s="9">
        <v>117</v>
      </c>
      <c r="H367" s="9">
        <f t="shared" si="5"/>
        <v>819</v>
      </c>
      <c r="I367" s="8">
        <v>7</v>
      </c>
    </row>
    <row r="368" spans="1:9" ht="15.75" x14ac:dyDescent="0.25">
      <c r="A368" s="6">
        <v>44342</v>
      </c>
      <c r="B368" s="55">
        <v>44323</v>
      </c>
      <c r="C368" s="7" t="s">
        <v>13</v>
      </c>
      <c r="D368" s="7">
        <v>239901</v>
      </c>
      <c r="E368" s="25" t="s">
        <v>308</v>
      </c>
      <c r="F368" s="8" t="s">
        <v>14</v>
      </c>
      <c r="G368" s="9">
        <v>55.81</v>
      </c>
      <c r="H368" s="9">
        <f t="shared" si="5"/>
        <v>167.43</v>
      </c>
      <c r="I368" s="8">
        <v>3</v>
      </c>
    </row>
    <row r="369" spans="1:9" ht="15.75" x14ac:dyDescent="0.25">
      <c r="A369" s="6">
        <v>44342</v>
      </c>
      <c r="B369" s="55">
        <v>44323</v>
      </c>
      <c r="C369" s="7" t="s">
        <v>13</v>
      </c>
      <c r="D369" s="7">
        <v>233201</v>
      </c>
      <c r="E369" s="25" t="s">
        <v>587</v>
      </c>
      <c r="F369" s="8" t="s">
        <v>14</v>
      </c>
      <c r="G369" s="9">
        <v>5.05</v>
      </c>
      <c r="H369" s="9">
        <f t="shared" si="5"/>
        <v>232.29999999999998</v>
      </c>
      <c r="I369" s="8">
        <v>46</v>
      </c>
    </row>
    <row r="370" spans="1:9" ht="15.75" x14ac:dyDescent="0.25">
      <c r="A370" s="6">
        <v>44342</v>
      </c>
      <c r="B370" s="55">
        <v>44323</v>
      </c>
      <c r="C370" s="7" t="s">
        <v>13</v>
      </c>
      <c r="D370" s="7">
        <v>239201</v>
      </c>
      <c r="E370" s="25" t="s">
        <v>309</v>
      </c>
      <c r="F370" s="8" t="s">
        <v>14</v>
      </c>
      <c r="G370" s="9">
        <v>53.82</v>
      </c>
      <c r="H370" s="9">
        <f t="shared" si="5"/>
        <v>161.46</v>
      </c>
      <c r="I370" s="8">
        <v>3</v>
      </c>
    </row>
    <row r="371" spans="1:9" ht="15.75" x14ac:dyDescent="0.25">
      <c r="A371" s="6">
        <v>44342</v>
      </c>
      <c r="B371" s="55">
        <v>44323</v>
      </c>
      <c r="C371" s="7" t="s">
        <v>13</v>
      </c>
      <c r="D371" s="7">
        <v>233201</v>
      </c>
      <c r="E371" s="24" t="s">
        <v>310</v>
      </c>
      <c r="F371" s="8" t="s">
        <v>311</v>
      </c>
      <c r="G371" s="9">
        <v>48.67</v>
      </c>
      <c r="H371" s="9">
        <f t="shared" si="5"/>
        <v>3942.27</v>
      </c>
      <c r="I371" s="8">
        <v>81</v>
      </c>
    </row>
    <row r="372" spans="1:9" ht="15.75" x14ac:dyDescent="0.25">
      <c r="A372" s="6">
        <v>44342</v>
      </c>
      <c r="B372" s="55">
        <v>44323</v>
      </c>
      <c r="C372" s="7" t="s">
        <v>13</v>
      </c>
      <c r="D372" s="7">
        <v>239101</v>
      </c>
      <c r="E372" s="24" t="s">
        <v>312</v>
      </c>
      <c r="F372" s="8" t="s">
        <v>28</v>
      </c>
      <c r="G372" s="11">
        <v>287.92</v>
      </c>
      <c r="H372" s="9">
        <f t="shared" si="5"/>
        <v>575.84</v>
      </c>
      <c r="I372" s="10">
        <v>2</v>
      </c>
    </row>
    <row r="373" spans="1:9" ht="15.75" x14ac:dyDescent="0.25">
      <c r="A373" s="6">
        <v>44335</v>
      </c>
      <c r="B373" s="55">
        <v>44323</v>
      </c>
      <c r="C373" s="7" t="s">
        <v>13</v>
      </c>
      <c r="D373" s="7">
        <v>239101</v>
      </c>
      <c r="E373" s="24" t="s">
        <v>313</v>
      </c>
      <c r="F373" s="8" t="s">
        <v>14</v>
      </c>
      <c r="G373" s="9">
        <v>451.06</v>
      </c>
      <c r="H373" s="9">
        <f t="shared" si="5"/>
        <v>10825.44</v>
      </c>
      <c r="I373" s="8">
        <v>24</v>
      </c>
    </row>
    <row r="374" spans="1:9" ht="15.75" x14ac:dyDescent="0.25">
      <c r="A374" s="6">
        <v>44330</v>
      </c>
      <c r="B374" s="55">
        <v>44323</v>
      </c>
      <c r="C374" s="7" t="s">
        <v>13</v>
      </c>
      <c r="D374" s="7">
        <v>239201</v>
      </c>
      <c r="E374" s="24" t="s">
        <v>314</v>
      </c>
      <c r="F374" s="8" t="s">
        <v>14</v>
      </c>
      <c r="G374" s="9">
        <v>59.48</v>
      </c>
      <c r="H374" s="9">
        <f t="shared" si="5"/>
        <v>59.48</v>
      </c>
      <c r="I374" s="8">
        <v>1</v>
      </c>
    </row>
    <row r="375" spans="1:9" ht="15.75" x14ac:dyDescent="0.25">
      <c r="A375" s="6">
        <v>44326</v>
      </c>
      <c r="B375" s="55">
        <v>44293</v>
      </c>
      <c r="C375" s="7" t="s">
        <v>13</v>
      </c>
      <c r="D375" s="7">
        <v>239201</v>
      </c>
      <c r="E375" s="24" t="s">
        <v>315</v>
      </c>
      <c r="F375" s="8" t="s">
        <v>14</v>
      </c>
      <c r="G375" s="9">
        <v>4937.78</v>
      </c>
      <c r="H375" s="9">
        <f t="shared" si="5"/>
        <v>9875.56</v>
      </c>
      <c r="I375" s="8">
        <v>2</v>
      </c>
    </row>
    <row r="376" spans="1:9" ht="15.75" x14ac:dyDescent="0.25">
      <c r="A376" s="6">
        <v>44326</v>
      </c>
      <c r="B376" s="55">
        <v>44293</v>
      </c>
      <c r="C376" s="7" t="s">
        <v>13</v>
      </c>
      <c r="D376" s="7">
        <v>239201</v>
      </c>
      <c r="E376" s="24" t="s">
        <v>316</v>
      </c>
      <c r="F376" s="8" t="s">
        <v>14</v>
      </c>
      <c r="G376" s="9">
        <v>4937.78</v>
      </c>
      <c r="H376" s="9">
        <f t="shared" si="5"/>
        <v>9875.56</v>
      </c>
      <c r="I376" s="8">
        <v>2</v>
      </c>
    </row>
    <row r="377" spans="1:9" ht="15.75" x14ac:dyDescent="0.25">
      <c r="A377" s="6">
        <v>44326</v>
      </c>
      <c r="B377" s="55">
        <v>44293</v>
      </c>
      <c r="C377" s="7" t="s">
        <v>13</v>
      </c>
      <c r="D377" s="7">
        <v>239201</v>
      </c>
      <c r="E377" s="25" t="s">
        <v>317</v>
      </c>
      <c r="F377" s="8" t="s">
        <v>14</v>
      </c>
      <c r="G377" s="9">
        <v>5615.05</v>
      </c>
      <c r="H377" s="9">
        <f t="shared" si="5"/>
        <v>11230.1</v>
      </c>
      <c r="I377" s="8">
        <v>2</v>
      </c>
    </row>
    <row r="378" spans="1:9" ht="15.75" x14ac:dyDescent="0.25">
      <c r="A378" s="6">
        <v>44326</v>
      </c>
      <c r="B378" s="55">
        <v>44293</v>
      </c>
      <c r="C378" s="7" t="s">
        <v>13</v>
      </c>
      <c r="D378" s="7">
        <v>239201</v>
      </c>
      <c r="E378" s="25" t="s">
        <v>318</v>
      </c>
      <c r="F378" s="8" t="s">
        <v>14</v>
      </c>
      <c r="G378" s="9">
        <v>4776.37</v>
      </c>
      <c r="H378" s="9">
        <f t="shared" si="5"/>
        <v>9552.74</v>
      </c>
      <c r="I378" s="8">
        <v>2</v>
      </c>
    </row>
    <row r="379" spans="1:9" ht="15.75" x14ac:dyDescent="0.25">
      <c r="A379" s="6">
        <v>44313</v>
      </c>
      <c r="B379" s="55">
        <v>44312</v>
      </c>
      <c r="C379" s="7" t="s">
        <v>13</v>
      </c>
      <c r="D379" s="7">
        <v>239904</v>
      </c>
      <c r="E379" s="32" t="s">
        <v>319</v>
      </c>
      <c r="F379" s="8" t="s">
        <v>14</v>
      </c>
      <c r="G379" s="9">
        <v>1168.2</v>
      </c>
      <c r="H379" s="9">
        <f t="shared" si="5"/>
        <v>4672.8</v>
      </c>
      <c r="I379" s="8">
        <v>4</v>
      </c>
    </row>
    <row r="380" spans="1:9" ht="15.75" x14ac:dyDescent="0.25">
      <c r="A380" s="6">
        <v>44313</v>
      </c>
      <c r="B380" s="55">
        <v>44312</v>
      </c>
      <c r="C380" s="7" t="s">
        <v>13</v>
      </c>
      <c r="D380" s="7">
        <v>239904</v>
      </c>
      <c r="E380" s="32" t="s">
        <v>320</v>
      </c>
      <c r="F380" s="8" t="s">
        <v>14</v>
      </c>
      <c r="G380" s="9">
        <v>365.8</v>
      </c>
      <c r="H380" s="9">
        <f t="shared" si="5"/>
        <v>50480.4</v>
      </c>
      <c r="I380" s="8">
        <v>138</v>
      </c>
    </row>
    <row r="381" spans="1:9" ht="15.75" x14ac:dyDescent="0.25">
      <c r="A381" s="6">
        <v>44295</v>
      </c>
      <c r="B381" s="55">
        <v>44286</v>
      </c>
      <c r="C381" s="7" t="s">
        <v>13</v>
      </c>
      <c r="D381" s="7">
        <v>235501</v>
      </c>
      <c r="E381" s="25" t="s">
        <v>321</v>
      </c>
      <c r="F381" s="8" t="s">
        <v>14</v>
      </c>
      <c r="G381" s="9">
        <v>249.52</v>
      </c>
      <c r="H381" s="9">
        <f t="shared" si="5"/>
        <v>499.04</v>
      </c>
      <c r="I381" s="8">
        <v>2</v>
      </c>
    </row>
    <row r="382" spans="1:9" ht="15.75" x14ac:dyDescent="0.25">
      <c r="A382" s="6">
        <v>44295</v>
      </c>
      <c r="B382" s="55">
        <v>44286</v>
      </c>
      <c r="C382" s="7" t="s">
        <v>13</v>
      </c>
      <c r="D382" s="7">
        <v>233301</v>
      </c>
      <c r="E382" s="24" t="s">
        <v>322</v>
      </c>
      <c r="F382" s="8" t="s">
        <v>14</v>
      </c>
      <c r="G382" s="9">
        <v>383.5</v>
      </c>
      <c r="H382" s="9">
        <f t="shared" si="5"/>
        <v>3068</v>
      </c>
      <c r="I382" s="8">
        <v>8</v>
      </c>
    </row>
    <row r="383" spans="1:9" ht="15.75" x14ac:dyDescent="0.25">
      <c r="A383" s="6">
        <v>44292</v>
      </c>
      <c r="B383" s="55">
        <v>44277</v>
      </c>
      <c r="C383" s="7" t="s">
        <v>13</v>
      </c>
      <c r="D383" s="7">
        <v>237105</v>
      </c>
      <c r="E383" s="25" t="s">
        <v>323</v>
      </c>
      <c r="F383" s="8" t="s">
        <v>14</v>
      </c>
      <c r="G383" s="9">
        <v>241.9</v>
      </c>
      <c r="H383" s="9">
        <f t="shared" si="5"/>
        <v>2419</v>
      </c>
      <c r="I383" s="8">
        <v>10</v>
      </c>
    </row>
    <row r="384" spans="1:9" ht="15.75" x14ac:dyDescent="0.25">
      <c r="A384" s="6">
        <v>44292</v>
      </c>
      <c r="B384" s="55">
        <v>44277</v>
      </c>
      <c r="C384" s="7" t="s">
        <v>13</v>
      </c>
      <c r="D384" s="7">
        <v>237105</v>
      </c>
      <c r="E384" s="25" t="s">
        <v>324</v>
      </c>
      <c r="F384" s="8" t="s">
        <v>14</v>
      </c>
      <c r="G384" s="9">
        <v>233.64</v>
      </c>
      <c r="H384" s="9">
        <f t="shared" si="5"/>
        <v>2102.7599999999998</v>
      </c>
      <c r="I384" s="8">
        <v>9</v>
      </c>
    </row>
    <row r="385" spans="1:9" ht="15.75" x14ac:dyDescent="0.25">
      <c r="A385" s="6">
        <v>44235</v>
      </c>
      <c r="B385" s="55">
        <v>44179</v>
      </c>
      <c r="C385" s="7" t="s">
        <v>13</v>
      </c>
      <c r="D385" s="7">
        <v>239201</v>
      </c>
      <c r="E385" s="24" t="s">
        <v>325</v>
      </c>
      <c r="F385" s="8" t="s">
        <v>14</v>
      </c>
      <c r="G385" s="9">
        <v>22347.279999999999</v>
      </c>
      <c r="H385" s="9">
        <f t="shared" si="5"/>
        <v>22347.279999999999</v>
      </c>
      <c r="I385" s="8">
        <v>1</v>
      </c>
    </row>
    <row r="386" spans="1:9" ht="15.75" x14ac:dyDescent="0.25">
      <c r="A386" s="6">
        <v>44188</v>
      </c>
      <c r="B386" s="55">
        <v>44172</v>
      </c>
      <c r="C386" s="7" t="s">
        <v>13</v>
      </c>
      <c r="D386" s="7">
        <v>231401</v>
      </c>
      <c r="E386" s="25" t="s">
        <v>326</v>
      </c>
      <c r="F386" s="8" t="s">
        <v>14</v>
      </c>
      <c r="G386" s="9">
        <v>82.6</v>
      </c>
      <c r="H386" s="9">
        <f t="shared" si="5"/>
        <v>247.79999999999998</v>
      </c>
      <c r="I386" s="8">
        <v>3</v>
      </c>
    </row>
    <row r="387" spans="1:9" ht="15.75" x14ac:dyDescent="0.25">
      <c r="A387" s="6">
        <v>44188</v>
      </c>
      <c r="B387" s="55">
        <v>44172</v>
      </c>
      <c r="C387" s="7" t="s">
        <v>13</v>
      </c>
      <c r="D387" s="7">
        <v>231401</v>
      </c>
      <c r="E387" s="25" t="s">
        <v>327</v>
      </c>
      <c r="F387" s="8" t="s">
        <v>14</v>
      </c>
      <c r="G387" s="9">
        <v>291.45999999999998</v>
      </c>
      <c r="H387" s="9">
        <f t="shared" si="5"/>
        <v>3206.06</v>
      </c>
      <c r="I387" s="8">
        <v>11</v>
      </c>
    </row>
    <row r="388" spans="1:9" ht="15.75" x14ac:dyDescent="0.25">
      <c r="A388" s="6">
        <v>44188</v>
      </c>
      <c r="B388" s="55">
        <v>44172</v>
      </c>
      <c r="C388" s="7" t="s">
        <v>13</v>
      </c>
      <c r="D388" s="7">
        <v>239901</v>
      </c>
      <c r="E388" s="25" t="s">
        <v>328</v>
      </c>
      <c r="F388" s="8" t="s">
        <v>14</v>
      </c>
      <c r="G388" s="9">
        <v>344.56</v>
      </c>
      <c r="H388" s="9">
        <f t="shared" si="5"/>
        <v>1033.68</v>
      </c>
      <c r="I388" s="8">
        <v>3</v>
      </c>
    </row>
    <row r="389" spans="1:9" ht="15.75" x14ac:dyDescent="0.25">
      <c r="A389" s="6">
        <v>44188</v>
      </c>
      <c r="B389" s="55">
        <v>44172</v>
      </c>
      <c r="C389" s="7" t="s">
        <v>13</v>
      </c>
      <c r="D389" s="7">
        <v>231301</v>
      </c>
      <c r="E389" s="25" t="s">
        <v>329</v>
      </c>
      <c r="F389" s="8" t="s">
        <v>14</v>
      </c>
      <c r="G389" s="9">
        <v>118</v>
      </c>
      <c r="H389" s="9">
        <f t="shared" si="5"/>
        <v>118</v>
      </c>
      <c r="I389" s="8">
        <v>1</v>
      </c>
    </row>
    <row r="390" spans="1:9" ht="15.75" x14ac:dyDescent="0.25">
      <c r="A390" s="6">
        <v>44182</v>
      </c>
      <c r="B390" s="55">
        <v>44179</v>
      </c>
      <c r="C390" s="7" t="s">
        <v>13</v>
      </c>
      <c r="D390" s="7">
        <v>233201</v>
      </c>
      <c r="E390" s="25" t="s">
        <v>330</v>
      </c>
      <c r="F390" s="8" t="s">
        <v>14</v>
      </c>
      <c r="G390" s="9">
        <v>14.6</v>
      </c>
      <c r="H390" s="9">
        <f t="shared" si="5"/>
        <v>73</v>
      </c>
      <c r="I390" s="8">
        <v>5</v>
      </c>
    </row>
    <row r="391" spans="1:9" ht="15.75" x14ac:dyDescent="0.25">
      <c r="A391" s="6">
        <v>44180</v>
      </c>
      <c r="B391" s="55">
        <v>44179</v>
      </c>
      <c r="C391" s="7" t="s">
        <v>13</v>
      </c>
      <c r="D391" s="7">
        <v>239201</v>
      </c>
      <c r="E391" s="25" t="s">
        <v>331</v>
      </c>
      <c r="F391" s="8" t="s">
        <v>14</v>
      </c>
      <c r="G391" s="9">
        <v>16114.08</v>
      </c>
      <c r="H391" s="9">
        <f t="shared" si="5"/>
        <v>32228.16</v>
      </c>
      <c r="I391" s="8">
        <v>2</v>
      </c>
    </row>
    <row r="392" spans="1:9" ht="15.75" x14ac:dyDescent="0.25">
      <c r="A392" s="6">
        <v>44123</v>
      </c>
      <c r="B392" s="55">
        <v>44111</v>
      </c>
      <c r="C392" s="7" t="s">
        <v>13</v>
      </c>
      <c r="D392" s="7">
        <v>235501</v>
      </c>
      <c r="E392" s="24" t="s">
        <v>333</v>
      </c>
      <c r="F392" s="8" t="s">
        <v>311</v>
      </c>
      <c r="G392" s="9">
        <v>110.63</v>
      </c>
      <c r="H392" s="9">
        <f t="shared" si="5"/>
        <v>4646.46</v>
      </c>
      <c r="I392" s="8">
        <v>42</v>
      </c>
    </row>
    <row r="393" spans="1:9" ht="15.75" x14ac:dyDescent="0.25">
      <c r="A393" s="6">
        <v>44055</v>
      </c>
      <c r="B393" s="55">
        <v>44034</v>
      </c>
      <c r="C393" s="7" t="s">
        <v>13</v>
      </c>
      <c r="D393" s="7">
        <v>239201</v>
      </c>
      <c r="E393" s="25" t="s">
        <v>334</v>
      </c>
      <c r="F393" s="8" t="s">
        <v>14</v>
      </c>
      <c r="G393" s="9">
        <v>464.92</v>
      </c>
      <c r="H393" s="9">
        <f t="shared" ref="H393:H456" si="6">I393*G393</f>
        <v>929.84</v>
      </c>
      <c r="I393" s="8">
        <v>2</v>
      </c>
    </row>
    <row r="394" spans="1:9" ht="15.75" x14ac:dyDescent="0.25">
      <c r="A394" s="6">
        <v>44055</v>
      </c>
      <c r="B394" s="55">
        <v>44034</v>
      </c>
      <c r="C394" s="7" t="s">
        <v>13</v>
      </c>
      <c r="D394" s="7">
        <v>233101</v>
      </c>
      <c r="E394" s="28" t="s">
        <v>335</v>
      </c>
      <c r="F394" s="8" t="s">
        <v>14</v>
      </c>
      <c r="G394" s="29">
        <v>558.53</v>
      </c>
      <c r="H394" s="9">
        <f t="shared" si="6"/>
        <v>1675.59</v>
      </c>
      <c r="I394" s="15">
        <v>3</v>
      </c>
    </row>
    <row r="395" spans="1:9" ht="15.75" x14ac:dyDescent="0.25">
      <c r="A395" s="17">
        <v>44056</v>
      </c>
      <c r="B395" s="55">
        <v>43825</v>
      </c>
      <c r="C395" s="7" t="s">
        <v>13</v>
      </c>
      <c r="D395" s="7">
        <v>232301</v>
      </c>
      <c r="E395" s="24" t="s">
        <v>336</v>
      </c>
      <c r="F395" s="8" t="s">
        <v>14</v>
      </c>
      <c r="G395" s="16">
        <v>1947</v>
      </c>
      <c r="H395" s="9">
        <f t="shared" si="6"/>
        <v>7788</v>
      </c>
      <c r="I395" s="8">
        <v>4</v>
      </c>
    </row>
    <row r="396" spans="1:9" ht="15.75" x14ac:dyDescent="0.25">
      <c r="A396" s="6">
        <v>44053</v>
      </c>
      <c r="B396" s="55">
        <v>44048</v>
      </c>
      <c r="C396" s="7" t="s">
        <v>13</v>
      </c>
      <c r="D396" s="7">
        <v>239101</v>
      </c>
      <c r="E396" s="24" t="s">
        <v>337</v>
      </c>
      <c r="F396" s="8" t="s">
        <v>28</v>
      </c>
      <c r="G396" s="9">
        <v>944</v>
      </c>
      <c r="H396" s="9">
        <f t="shared" si="6"/>
        <v>4720</v>
      </c>
      <c r="I396" s="8">
        <v>5</v>
      </c>
    </row>
    <row r="397" spans="1:9" ht="15.75" x14ac:dyDescent="0.25">
      <c r="A397" s="6">
        <v>44027</v>
      </c>
      <c r="B397" s="55">
        <v>44020</v>
      </c>
      <c r="C397" s="7" t="s">
        <v>13</v>
      </c>
      <c r="D397" s="7">
        <v>239601</v>
      </c>
      <c r="E397" s="24" t="s">
        <v>338</v>
      </c>
      <c r="F397" s="8" t="s">
        <v>14</v>
      </c>
      <c r="G397" s="9">
        <v>133.5</v>
      </c>
      <c r="H397" s="9">
        <f t="shared" si="6"/>
        <v>16687.5</v>
      </c>
      <c r="I397" s="8">
        <v>125</v>
      </c>
    </row>
    <row r="398" spans="1:9" ht="15.75" x14ac:dyDescent="0.25">
      <c r="A398" s="6">
        <v>43879</v>
      </c>
      <c r="B398" s="55">
        <v>43815</v>
      </c>
      <c r="C398" s="7" t="s">
        <v>13</v>
      </c>
      <c r="D398" s="7">
        <v>233201</v>
      </c>
      <c r="E398" s="24" t="s">
        <v>339</v>
      </c>
      <c r="F398" s="8" t="s">
        <v>14</v>
      </c>
      <c r="G398" s="16">
        <v>1298</v>
      </c>
      <c r="H398" s="9">
        <f t="shared" si="6"/>
        <v>163548</v>
      </c>
      <c r="I398" s="8">
        <v>126</v>
      </c>
    </row>
    <row r="399" spans="1:9" ht="15.75" x14ac:dyDescent="0.25">
      <c r="A399" s="6">
        <v>43859</v>
      </c>
      <c r="B399" s="55">
        <v>43829</v>
      </c>
      <c r="C399" s="7" t="s">
        <v>13</v>
      </c>
      <c r="D399" s="7">
        <v>239201</v>
      </c>
      <c r="E399" s="24" t="s">
        <v>340</v>
      </c>
      <c r="F399" s="8" t="s">
        <v>14</v>
      </c>
      <c r="G399" s="9">
        <v>708</v>
      </c>
      <c r="H399" s="9">
        <f t="shared" si="6"/>
        <v>8496</v>
      </c>
      <c r="I399" s="8">
        <v>12</v>
      </c>
    </row>
    <row r="400" spans="1:9" ht="15.75" x14ac:dyDescent="0.25">
      <c r="A400" s="6">
        <v>43839</v>
      </c>
      <c r="B400" s="55">
        <v>43826</v>
      </c>
      <c r="C400" s="7" t="s">
        <v>13</v>
      </c>
      <c r="D400" s="7">
        <v>239201</v>
      </c>
      <c r="E400" s="24" t="s">
        <v>341</v>
      </c>
      <c r="F400" s="8" t="s">
        <v>14</v>
      </c>
      <c r="G400" s="9">
        <v>8895.68</v>
      </c>
      <c r="H400" s="9">
        <f t="shared" si="6"/>
        <v>8895.68</v>
      </c>
      <c r="I400" s="10">
        <v>1</v>
      </c>
    </row>
    <row r="401" spans="1:9" ht="15.75" x14ac:dyDescent="0.25">
      <c r="A401" s="6">
        <v>43838</v>
      </c>
      <c r="B401" s="55">
        <v>43817</v>
      </c>
      <c r="C401" s="7" t="s">
        <v>13</v>
      </c>
      <c r="D401" s="7">
        <v>235501</v>
      </c>
      <c r="E401" s="24" t="s">
        <v>342</v>
      </c>
      <c r="F401" s="8" t="s">
        <v>41</v>
      </c>
      <c r="G401" s="11">
        <v>59.36</v>
      </c>
      <c r="H401" s="9">
        <f t="shared" si="6"/>
        <v>6826.4</v>
      </c>
      <c r="I401" s="8">
        <v>115</v>
      </c>
    </row>
    <row r="402" spans="1:9" ht="15.75" x14ac:dyDescent="0.25">
      <c r="A402" s="6">
        <v>43832</v>
      </c>
      <c r="B402" s="55">
        <v>43826</v>
      </c>
      <c r="C402" s="7" t="s">
        <v>13</v>
      </c>
      <c r="D402" s="7">
        <v>239201</v>
      </c>
      <c r="E402" s="24" t="s">
        <v>343</v>
      </c>
      <c r="F402" s="8" t="s">
        <v>14</v>
      </c>
      <c r="G402" s="9">
        <v>15168.75</v>
      </c>
      <c r="H402" s="9">
        <f t="shared" si="6"/>
        <v>15168.75</v>
      </c>
      <c r="I402" s="8">
        <v>1</v>
      </c>
    </row>
    <row r="403" spans="1:9" ht="15.75" x14ac:dyDescent="0.25">
      <c r="A403" s="6">
        <v>43826</v>
      </c>
      <c r="B403" s="55">
        <v>43797</v>
      </c>
      <c r="C403" s="7" t="s">
        <v>13</v>
      </c>
      <c r="D403" s="7">
        <v>239201</v>
      </c>
      <c r="E403" s="25" t="s">
        <v>344</v>
      </c>
      <c r="F403" s="8" t="s">
        <v>14</v>
      </c>
      <c r="G403" s="9">
        <v>660.8</v>
      </c>
      <c r="H403" s="9">
        <f t="shared" si="6"/>
        <v>2643.2</v>
      </c>
      <c r="I403" s="8">
        <v>4</v>
      </c>
    </row>
    <row r="404" spans="1:9" ht="15.75" x14ac:dyDescent="0.25">
      <c r="A404" s="6">
        <v>43826</v>
      </c>
      <c r="B404" s="55">
        <v>43797</v>
      </c>
      <c r="C404" s="7" t="s">
        <v>13</v>
      </c>
      <c r="D404" s="7">
        <v>239201</v>
      </c>
      <c r="E404" s="24" t="s">
        <v>345</v>
      </c>
      <c r="F404" s="8" t="s">
        <v>14</v>
      </c>
      <c r="G404" s="11">
        <v>8.4499999999999993</v>
      </c>
      <c r="H404" s="9">
        <f t="shared" si="6"/>
        <v>1132.3</v>
      </c>
      <c r="I404" s="8">
        <v>134</v>
      </c>
    </row>
    <row r="405" spans="1:9" ht="15.75" x14ac:dyDescent="0.25">
      <c r="A405" s="6">
        <v>43826</v>
      </c>
      <c r="B405" s="55">
        <v>43797</v>
      </c>
      <c r="C405" s="7" t="s">
        <v>13</v>
      </c>
      <c r="D405" s="7">
        <v>233201</v>
      </c>
      <c r="E405" s="25" t="s">
        <v>346</v>
      </c>
      <c r="F405" s="8" t="s">
        <v>14</v>
      </c>
      <c r="G405" s="9">
        <v>64.47</v>
      </c>
      <c r="H405" s="9">
        <f t="shared" si="6"/>
        <v>27851.040000000001</v>
      </c>
      <c r="I405" s="8">
        <v>432</v>
      </c>
    </row>
    <row r="406" spans="1:9" ht="15.75" x14ac:dyDescent="0.25">
      <c r="A406" s="6">
        <v>43822</v>
      </c>
      <c r="B406" s="55">
        <v>43811</v>
      </c>
      <c r="C406" s="7" t="s">
        <v>13</v>
      </c>
      <c r="D406" s="7">
        <v>235401</v>
      </c>
      <c r="E406" s="25" t="s">
        <v>347</v>
      </c>
      <c r="F406" s="8" t="s">
        <v>14</v>
      </c>
      <c r="G406" s="9">
        <v>53.1</v>
      </c>
      <c r="H406" s="9">
        <f t="shared" si="6"/>
        <v>477.90000000000003</v>
      </c>
      <c r="I406" s="10">
        <v>9</v>
      </c>
    </row>
    <row r="407" spans="1:9" ht="15.75" x14ac:dyDescent="0.25">
      <c r="A407" s="6">
        <v>43809</v>
      </c>
      <c r="B407" s="55">
        <v>43797</v>
      </c>
      <c r="C407" s="7" t="s">
        <v>13</v>
      </c>
      <c r="D407" s="7">
        <v>239201</v>
      </c>
      <c r="E407" s="25" t="s">
        <v>348</v>
      </c>
      <c r="F407" s="8" t="s">
        <v>14</v>
      </c>
      <c r="G407" s="9">
        <v>20.059999999999999</v>
      </c>
      <c r="H407" s="9">
        <f t="shared" si="6"/>
        <v>200.6</v>
      </c>
      <c r="I407" s="8">
        <v>10</v>
      </c>
    </row>
    <row r="408" spans="1:9" ht="15.75" x14ac:dyDescent="0.25">
      <c r="A408" s="6">
        <v>43797</v>
      </c>
      <c r="B408" s="55">
        <v>43791</v>
      </c>
      <c r="C408" s="7" t="s">
        <v>13</v>
      </c>
      <c r="D408" s="7">
        <v>239201</v>
      </c>
      <c r="E408" s="25" t="s">
        <v>349</v>
      </c>
      <c r="F408" s="8" t="s">
        <v>14</v>
      </c>
      <c r="G408" s="9">
        <v>103.84</v>
      </c>
      <c r="H408" s="9">
        <f t="shared" si="6"/>
        <v>10384</v>
      </c>
      <c r="I408" s="8">
        <v>100</v>
      </c>
    </row>
    <row r="409" spans="1:9" ht="15.75" x14ac:dyDescent="0.25">
      <c r="A409" s="6">
        <v>43797</v>
      </c>
      <c r="B409" s="55">
        <v>43791</v>
      </c>
      <c r="C409" s="7" t="s">
        <v>13</v>
      </c>
      <c r="D409" s="7">
        <v>232201</v>
      </c>
      <c r="E409" s="25" t="s">
        <v>350</v>
      </c>
      <c r="F409" s="8" t="s">
        <v>14</v>
      </c>
      <c r="G409" s="9">
        <v>103.84</v>
      </c>
      <c r="H409" s="9">
        <f t="shared" si="6"/>
        <v>17133.600000000002</v>
      </c>
      <c r="I409" s="8">
        <v>165</v>
      </c>
    </row>
    <row r="410" spans="1:9" ht="15.75" x14ac:dyDescent="0.25">
      <c r="A410" s="6">
        <v>43754</v>
      </c>
      <c r="B410" s="55">
        <v>43752</v>
      </c>
      <c r="C410" s="7" t="s">
        <v>13</v>
      </c>
      <c r="D410" s="7">
        <v>233201</v>
      </c>
      <c r="E410" s="24" t="s">
        <v>351</v>
      </c>
      <c r="F410" s="8" t="s">
        <v>14</v>
      </c>
      <c r="G410" s="9">
        <v>4.08</v>
      </c>
      <c r="H410" s="9">
        <f t="shared" si="6"/>
        <v>306</v>
      </c>
      <c r="I410" s="8">
        <v>75</v>
      </c>
    </row>
    <row r="411" spans="1:9" ht="15.75" x14ac:dyDescent="0.25">
      <c r="A411" s="6">
        <v>43714</v>
      </c>
      <c r="B411" s="55">
        <v>43710</v>
      </c>
      <c r="C411" s="7" t="s">
        <v>13</v>
      </c>
      <c r="D411" s="7">
        <v>233201</v>
      </c>
      <c r="E411" s="24" t="s">
        <v>352</v>
      </c>
      <c r="F411" s="8" t="s">
        <v>14</v>
      </c>
      <c r="G411" s="9">
        <v>1652</v>
      </c>
      <c r="H411" s="9">
        <f t="shared" si="6"/>
        <v>1652</v>
      </c>
      <c r="I411" s="8">
        <v>1</v>
      </c>
    </row>
    <row r="412" spans="1:9" ht="15.75" x14ac:dyDescent="0.25">
      <c r="A412" s="6">
        <v>43662</v>
      </c>
      <c r="B412" s="55">
        <v>43656</v>
      </c>
      <c r="C412" s="7" t="s">
        <v>13</v>
      </c>
      <c r="D412" s="7">
        <v>239101</v>
      </c>
      <c r="E412" s="24" t="s">
        <v>353</v>
      </c>
      <c r="F412" s="8" t="s">
        <v>28</v>
      </c>
      <c r="G412" s="9">
        <v>1325.14</v>
      </c>
      <c r="H412" s="9">
        <f t="shared" si="6"/>
        <v>1325.14</v>
      </c>
      <c r="I412" s="8">
        <v>1</v>
      </c>
    </row>
    <row r="413" spans="1:9" ht="15.75" x14ac:dyDescent="0.25">
      <c r="A413" s="6">
        <v>43662</v>
      </c>
      <c r="B413" s="55">
        <v>43656</v>
      </c>
      <c r="C413" s="7" t="s">
        <v>13</v>
      </c>
      <c r="D413" s="7">
        <v>239101</v>
      </c>
      <c r="E413" s="24" t="s">
        <v>354</v>
      </c>
      <c r="F413" s="8" t="s">
        <v>28</v>
      </c>
      <c r="G413" s="9">
        <v>863.76</v>
      </c>
      <c r="H413" s="9">
        <f t="shared" si="6"/>
        <v>863.76</v>
      </c>
      <c r="I413" s="8">
        <v>1</v>
      </c>
    </row>
    <row r="414" spans="1:9" ht="15.75" x14ac:dyDescent="0.25">
      <c r="A414" s="6">
        <v>43661</v>
      </c>
      <c r="B414" s="55">
        <v>43600</v>
      </c>
      <c r="C414" s="7" t="s">
        <v>13</v>
      </c>
      <c r="D414" s="7">
        <v>239201</v>
      </c>
      <c r="E414" s="24" t="s">
        <v>355</v>
      </c>
      <c r="F414" s="8" t="s">
        <v>356</v>
      </c>
      <c r="G414" s="9">
        <v>265.98480000000001</v>
      </c>
      <c r="H414" s="9">
        <f t="shared" si="6"/>
        <v>585166.56000000006</v>
      </c>
      <c r="I414" s="8">
        <v>2200</v>
      </c>
    </row>
    <row r="415" spans="1:9" ht="15.75" x14ac:dyDescent="0.25">
      <c r="A415" s="6">
        <v>43658</v>
      </c>
      <c r="B415" s="55">
        <v>43634</v>
      </c>
      <c r="C415" s="7" t="s">
        <v>13</v>
      </c>
      <c r="D415" s="7">
        <v>232201</v>
      </c>
      <c r="E415" s="24" t="s">
        <v>357</v>
      </c>
      <c r="F415" s="8" t="s">
        <v>14</v>
      </c>
      <c r="G415" s="9">
        <v>678.5</v>
      </c>
      <c r="H415" s="9">
        <f t="shared" si="6"/>
        <v>71242.5</v>
      </c>
      <c r="I415" s="8">
        <v>105</v>
      </c>
    </row>
    <row r="416" spans="1:9" ht="15.75" x14ac:dyDescent="0.25">
      <c r="A416" s="6">
        <v>43608</v>
      </c>
      <c r="B416" s="55">
        <v>43578</v>
      </c>
      <c r="C416" s="7" t="s">
        <v>13</v>
      </c>
      <c r="D416" s="7">
        <v>233201</v>
      </c>
      <c r="E416" s="24" t="s">
        <v>358</v>
      </c>
      <c r="F416" s="8" t="s">
        <v>14</v>
      </c>
      <c r="G416" s="9">
        <v>8.26</v>
      </c>
      <c r="H416" s="9">
        <f t="shared" si="6"/>
        <v>3304</v>
      </c>
      <c r="I416" s="8">
        <v>400</v>
      </c>
    </row>
    <row r="417" spans="1:9" ht="15.75" x14ac:dyDescent="0.25">
      <c r="A417" s="6">
        <v>43580</v>
      </c>
      <c r="B417" s="55">
        <v>43565</v>
      </c>
      <c r="C417" s="7" t="s">
        <v>13</v>
      </c>
      <c r="D417" s="7">
        <v>239201</v>
      </c>
      <c r="E417" s="24" t="s">
        <v>359</v>
      </c>
      <c r="F417" s="8" t="s">
        <v>14</v>
      </c>
      <c r="G417" s="9">
        <v>4224.99</v>
      </c>
      <c r="H417" s="9">
        <f t="shared" si="6"/>
        <v>4224.99</v>
      </c>
      <c r="I417" s="8">
        <v>1</v>
      </c>
    </row>
    <row r="418" spans="1:9" ht="15.75" x14ac:dyDescent="0.25">
      <c r="A418" s="6">
        <v>43580</v>
      </c>
      <c r="B418" s="55">
        <v>43565</v>
      </c>
      <c r="C418" s="7" t="s">
        <v>13</v>
      </c>
      <c r="D418" s="7">
        <v>239201</v>
      </c>
      <c r="E418" s="24" t="s">
        <v>360</v>
      </c>
      <c r="F418" s="8" t="s">
        <v>14</v>
      </c>
      <c r="G418" s="9">
        <v>4224.3999999999996</v>
      </c>
      <c r="H418" s="9">
        <f t="shared" si="6"/>
        <v>4224.3999999999996</v>
      </c>
      <c r="I418" s="8">
        <v>1</v>
      </c>
    </row>
    <row r="419" spans="1:9" ht="15.75" x14ac:dyDescent="0.25">
      <c r="A419" s="6">
        <v>43580</v>
      </c>
      <c r="B419" s="55">
        <v>43565</v>
      </c>
      <c r="C419" s="7" t="s">
        <v>13</v>
      </c>
      <c r="D419" s="7">
        <v>239201</v>
      </c>
      <c r="E419" s="24" t="s">
        <v>361</v>
      </c>
      <c r="F419" s="8" t="s">
        <v>14</v>
      </c>
      <c r="G419" s="35">
        <v>4399.04</v>
      </c>
      <c r="H419" s="9">
        <f t="shared" si="6"/>
        <v>4399.04</v>
      </c>
      <c r="I419" s="8">
        <v>1</v>
      </c>
    </row>
    <row r="420" spans="1:9" ht="15.75" x14ac:dyDescent="0.25">
      <c r="A420" s="6">
        <v>43580</v>
      </c>
      <c r="B420" s="55">
        <v>43565</v>
      </c>
      <c r="C420" s="7" t="s">
        <v>13</v>
      </c>
      <c r="D420" s="7">
        <v>239201</v>
      </c>
      <c r="E420" s="24" t="s">
        <v>362</v>
      </c>
      <c r="F420" s="8" t="s">
        <v>14</v>
      </c>
      <c r="G420" s="35">
        <v>4799.0600000000004</v>
      </c>
      <c r="H420" s="9">
        <f t="shared" si="6"/>
        <v>4799.0600000000004</v>
      </c>
      <c r="I420" s="8">
        <v>1</v>
      </c>
    </row>
    <row r="421" spans="1:9" ht="15.75" x14ac:dyDescent="0.25">
      <c r="A421" s="6">
        <v>43579</v>
      </c>
      <c r="B421" s="55">
        <v>43566</v>
      </c>
      <c r="C421" s="7" t="s">
        <v>13</v>
      </c>
      <c r="D421" s="7">
        <v>239201</v>
      </c>
      <c r="E421" s="24" t="s">
        <v>363</v>
      </c>
      <c r="F421" s="8" t="s">
        <v>14</v>
      </c>
      <c r="G421" s="9">
        <v>9168.6</v>
      </c>
      <c r="H421" s="9">
        <f t="shared" si="6"/>
        <v>9168.6</v>
      </c>
      <c r="I421" s="8">
        <v>1</v>
      </c>
    </row>
    <row r="422" spans="1:9" ht="15.75" x14ac:dyDescent="0.25">
      <c r="A422" s="6">
        <v>43579</v>
      </c>
      <c r="B422" s="55">
        <v>43566</v>
      </c>
      <c r="C422" s="7" t="s">
        <v>13</v>
      </c>
      <c r="D422" s="7">
        <v>235501</v>
      </c>
      <c r="E422" s="24" t="s">
        <v>364</v>
      </c>
      <c r="F422" s="8" t="s">
        <v>14</v>
      </c>
      <c r="G422" s="9">
        <v>88.75</v>
      </c>
      <c r="H422" s="9">
        <f t="shared" si="6"/>
        <v>4260</v>
      </c>
      <c r="I422" s="8">
        <v>48</v>
      </c>
    </row>
    <row r="423" spans="1:9" ht="15.75" x14ac:dyDescent="0.25">
      <c r="A423" s="6">
        <v>43518</v>
      </c>
      <c r="B423" s="55">
        <v>43518</v>
      </c>
      <c r="C423" s="7" t="s">
        <v>13</v>
      </c>
      <c r="D423" s="7">
        <v>239201</v>
      </c>
      <c r="E423" s="24" t="s">
        <v>365</v>
      </c>
      <c r="F423" s="8" t="s">
        <v>14</v>
      </c>
      <c r="G423" s="9">
        <v>12449</v>
      </c>
      <c r="H423" s="9">
        <f t="shared" si="6"/>
        <v>12449</v>
      </c>
      <c r="I423" s="8">
        <v>1</v>
      </c>
    </row>
    <row r="424" spans="1:9" ht="15.75" x14ac:dyDescent="0.25">
      <c r="A424" s="6">
        <v>43518</v>
      </c>
      <c r="B424" s="55">
        <v>43514</v>
      </c>
      <c r="C424" s="7" t="s">
        <v>13</v>
      </c>
      <c r="D424" s="7">
        <v>233201</v>
      </c>
      <c r="E424" s="24" t="s">
        <v>366</v>
      </c>
      <c r="F424" s="8" t="s">
        <v>14</v>
      </c>
      <c r="G424" s="9">
        <v>271.39999999999998</v>
      </c>
      <c r="H424" s="9">
        <f t="shared" si="6"/>
        <v>2985.3999999999996</v>
      </c>
      <c r="I424" s="8">
        <v>11</v>
      </c>
    </row>
    <row r="425" spans="1:9" ht="15.75" x14ac:dyDescent="0.25">
      <c r="A425" s="6">
        <v>43496</v>
      </c>
      <c r="B425" s="55">
        <v>43460</v>
      </c>
      <c r="C425" s="7" t="s">
        <v>13</v>
      </c>
      <c r="D425" s="7">
        <v>239201</v>
      </c>
      <c r="E425" s="24" t="s">
        <v>367</v>
      </c>
      <c r="F425" s="8" t="s">
        <v>14</v>
      </c>
      <c r="G425" s="9">
        <v>16909.490000000002</v>
      </c>
      <c r="H425" s="9">
        <f t="shared" si="6"/>
        <v>16909.490000000002</v>
      </c>
      <c r="I425" s="8">
        <v>1</v>
      </c>
    </row>
    <row r="426" spans="1:9" ht="15.75" x14ac:dyDescent="0.25">
      <c r="A426" s="6">
        <v>43496</v>
      </c>
      <c r="B426" s="55">
        <v>43460</v>
      </c>
      <c r="C426" s="7" t="s">
        <v>13</v>
      </c>
      <c r="D426" s="7">
        <v>239201</v>
      </c>
      <c r="E426" s="24" t="s">
        <v>368</v>
      </c>
      <c r="F426" s="8" t="s">
        <v>14</v>
      </c>
      <c r="G426" s="9">
        <v>16909.490000000002</v>
      </c>
      <c r="H426" s="9">
        <f t="shared" si="6"/>
        <v>16909.490000000002</v>
      </c>
      <c r="I426" s="8">
        <v>1</v>
      </c>
    </row>
    <row r="427" spans="1:9" ht="15.75" x14ac:dyDescent="0.25">
      <c r="A427" s="6">
        <v>43496</v>
      </c>
      <c r="B427" s="55">
        <v>43460</v>
      </c>
      <c r="C427" s="7" t="s">
        <v>13</v>
      </c>
      <c r="D427" s="7">
        <v>239201</v>
      </c>
      <c r="E427" s="24" t="s">
        <v>369</v>
      </c>
      <c r="F427" s="8" t="s">
        <v>14</v>
      </c>
      <c r="G427" s="9">
        <v>16909.490000000002</v>
      </c>
      <c r="H427" s="9">
        <f t="shared" si="6"/>
        <v>16909.490000000002</v>
      </c>
      <c r="I427" s="8">
        <v>1</v>
      </c>
    </row>
    <row r="428" spans="1:9" ht="15.75" x14ac:dyDescent="0.25">
      <c r="A428" s="6">
        <v>43455</v>
      </c>
      <c r="B428" s="55">
        <v>43451</v>
      </c>
      <c r="C428" s="7" t="s">
        <v>13</v>
      </c>
      <c r="D428" s="7">
        <v>235501</v>
      </c>
      <c r="E428" s="24" t="s">
        <v>370</v>
      </c>
      <c r="F428" s="8" t="s">
        <v>14</v>
      </c>
      <c r="G428" s="9">
        <v>2.09</v>
      </c>
      <c r="H428" s="9">
        <f t="shared" si="6"/>
        <v>39.709999999999994</v>
      </c>
      <c r="I428" s="8">
        <v>19</v>
      </c>
    </row>
    <row r="429" spans="1:9" ht="15.75" x14ac:dyDescent="0.25">
      <c r="A429" s="6">
        <v>43447</v>
      </c>
      <c r="B429" s="55">
        <v>43441</v>
      </c>
      <c r="C429" s="7" t="s">
        <v>13</v>
      </c>
      <c r="D429" s="7">
        <v>239501</v>
      </c>
      <c r="E429" s="24" t="s">
        <v>371</v>
      </c>
      <c r="F429" s="8" t="s">
        <v>14</v>
      </c>
      <c r="G429" s="9">
        <v>531</v>
      </c>
      <c r="H429" s="9">
        <f t="shared" si="6"/>
        <v>1593</v>
      </c>
      <c r="I429" s="8">
        <v>3</v>
      </c>
    </row>
    <row r="430" spans="1:9" ht="15.75" x14ac:dyDescent="0.25">
      <c r="A430" s="6">
        <v>43427</v>
      </c>
      <c r="B430" s="55">
        <v>43423</v>
      </c>
      <c r="C430" s="7" t="s">
        <v>13</v>
      </c>
      <c r="D430" s="7">
        <v>233201</v>
      </c>
      <c r="E430" s="24" t="s">
        <v>372</v>
      </c>
      <c r="F430" s="8" t="s">
        <v>14</v>
      </c>
      <c r="G430" s="9">
        <v>120.15</v>
      </c>
      <c r="H430" s="9">
        <f t="shared" si="6"/>
        <v>6608.25</v>
      </c>
      <c r="I430" s="8">
        <v>55</v>
      </c>
    </row>
    <row r="431" spans="1:9" ht="15.75" x14ac:dyDescent="0.25">
      <c r="A431" s="6">
        <v>43403</v>
      </c>
      <c r="B431" s="55">
        <v>43399</v>
      </c>
      <c r="C431" s="7" t="s">
        <v>13</v>
      </c>
      <c r="D431" s="7">
        <v>239601</v>
      </c>
      <c r="E431" s="24" t="s">
        <v>373</v>
      </c>
      <c r="F431" s="8" t="s">
        <v>14</v>
      </c>
      <c r="G431" s="9">
        <v>37.76</v>
      </c>
      <c r="H431" s="9">
        <f t="shared" si="6"/>
        <v>113.28</v>
      </c>
      <c r="I431" s="8">
        <v>3</v>
      </c>
    </row>
    <row r="432" spans="1:9" ht="15.75" x14ac:dyDescent="0.25">
      <c r="A432" s="6">
        <v>43373</v>
      </c>
      <c r="B432" s="55">
        <v>43368</v>
      </c>
      <c r="C432" s="7" t="s">
        <v>13</v>
      </c>
      <c r="D432" s="7">
        <v>239201</v>
      </c>
      <c r="E432" s="24" t="s">
        <v>374</v>
      </c>
      <c r="F432" s="8" t="s">
        <v>14</v>
      </c>
      <c r="G432" s="9">
        <v>678.5</v>
      </c>
      <c r="H432" s="9">
        <f t="shared" si="6"/>
        <v>13570</v>
      </c>
      <c r="I432" s="8">
        <v>20</v>
      </c>
    </row>
    <row r="433" spans="1:9" ht="15.75" x14ac:dyDescent="0.25">
      <c r="A433" s="6">
        <v>43354</v>
      </c>
      <c r="B433" s="55">
        <v>43349</v>
      </c>
      <c r="C433" s="7" t="s">
        <v>13</v>
      </c>
      <c r="D433" s="7">
        <v>239201</v>
      </c>
      <c r="E433" s="24" t="s">
        <v>375</v>
      </c>
      <c r="F433" s="8" t="s">
        <v>14</v>
      </c>
      <c r="G433" s="9">
        <v>3047.35</v>
      </c>
      <c r="H433" s="9">
        <f t="shared" si="6"/>
        <v>18284.099999999999</v>
      </c>
      <c r="I433" s="8">
        <v>6</v>
      </c>
    </row>
    <row r="434" spans="1:9" ht="15.75" x14ac:dyDescent="0.25">
      <c r="A434" s="6">
        <v>43354</v>
      </c>
      <c r="B434" s="55">
        <v>43348</v>
      </c>
      <c r="C434" s="7" t="s">
        <v>13</v>
      </c>
      <c r="D434" s="7">
        <v>233201</v>
      </c>
      <c r="E434" s="24" t="s">
        <v>376</v>
      </c>
      <c r="F434" s="8" t="s">
        <v>377</v>
      </c>
      <c r="G434" s="9">
        <v>345.52</v>
      </c>
      <c r="H434" s="9">
        <f t="shared" si="6"/>
        <v>1036.56</v>
      </c>
      <c r="I434" s="8">
        <v>3</v>
      </c>
    </row>
    <row r="435" spans="1:9" ht="15.75" x14ac:dyDescent="0.25">
      <c r="A435" s="6">
        <v>43354</v>
      </c>
      <c r="B435" s="55">
        <v>43347</v>
      </c>
      <c r="C435" s="7" t="s">
        <v>13</v>
      </c>
      <c r="D435" s="7">
        <v>239201</v>
      </c>
      <c r="E435" s="24" t="s">
        <v>378</v>
      </c>
      <c r="F435" s="8" t="s">
        <v>14</v>
      </c>
      <c r="G435" s="9">
        <v>477.9</v>
      </c>
      <c r="H435" s="9">
        <f t="shared" si="6"/>
        <v>955.8</v>
      </c>
      <c r="I435" s="8">
        <v>2</v>
      </c>
    </row>
    <row r="436" spans="1:9" ht="15.75" x14ac:dyDescent="0.25">
      <c r="A436" s="6">
        <v>43342</v>
      </c>
      <c r="B436" s="55">
        <v>43335</v>
      </c>
      <c r="C436" s="7" t="s">
        <v>13</v>
      </c>
      <c r="D436" s="7">
        <v>235501</v>
      </c>
      <c r="E436" s="24" t="s">
        <v>379</v>
      </c>
      <c r="F436" s="8" t="s">
        <v>14</v>
      </c>
      <c r="G436" s="9">
        <v>3.74</v>
      </c>
      <c r="H436" s="9">
        <f t="shared" si="6"/>
        <v>33.660000000000004</v>
      </c>
      <c r="I436" s="8">
        <v>9</v>
      </c>
    </row>
    <row r="437" spans="1:9" ht="15.75" x14ac:dyDescent="0.25">
      <c r="A437" s="6">
        <v>43298</v>
      </c>
      <c r="B437" s="55">
        <v>43291</v>
      </c>
      <c r="C437" s="7" t="s">
        <v>13</v>
      </c>
      <c r="D437" s="7">
        <v>233201</v>
      </c>
      <c r="E437" s="24" t="s">
        <v>380</v>
      </c>
      <c r="F437" s="8" t="s">
        <v>14</v>
      </c>
      <c r="G437" s="9">
        <v>10.62</v>
      </c>
      <c r="H437" s="9">
        <f t="shared" si="6"/>
        <v>4237.38</v>
      </c>
      <c r="I437" s="8">
        <v>399</v>
      </c>
    </row>
    <row r="438" spans="1:9" ht="15.75" x14ac:dyDescent="0.25">
      <c r="A438" s="6">
        <v>43251</v>
      </c>
      <c r="B438" s="55">
        <v>43248</v>
      </c>
      <c r="C438" s="7" t="s">
        <v>13</v>
      </c>
      <c r="D438" s="7">
        <v>233201</v>
      </c>
      <c r="E438" s="24" t="s">
        <v>381</v>
      </c>
      <c r="F438" s="8" t="s">
        <v>14</v>
      </c>
      <c r="G438" s="11">
        <v>1.6</v>
      </c>
      <c r="H438" s="9">
        <f t="shared" si="6"/>
        <v>257.60000000000002</v>
      </c>
      <c r="I438" s="12">
        <v>161</v>
      </c>
    </row>
    <row r="439" spans="1:9" ht="15.75" x14ac:dyDescent="0.25">
      <c r="A439" s="6">
        <v>43215</v>
      </c>
      <c r="B439" s="55">
        <v>43207</v>
      </c>
      <c r="C439" s="7" t="s">
        <v>13</v>
      </c>
      <c r="D439" s="7">
        <v>233101</v>
      </c>
      <c r="E439" s="24" t="s">
        <v>382</v>
      </c>
      <c r="F439" s="8" t="s">
        <v>14</v>
      </c>
      <c r="G439" s="11">
        <v>1303.9000000000001</v>
      </c>
      <c r="H439" s="9">
        <f t="shared" si="6"/>
        <v>9127.3000000000011</v>
      </c>
      <c r="I439" s="12">
        <v>7</v>
      </c>
    </row>
    <row r="440" spans="1:9" ht="15.75" x14ac:dyDescent="0.25">
      <c r="A440" s="6">
        <v>43098</v>
      </c>
      <c r="B440" s="55">
        <v>43098</v>
      </c>
      <c r="C440" s="7" t="s">
        <v>13</v>
      </c>
      <c r="D440" s="7">
        <v>239201</v>
      </c>
      <c r="E440" s="24" t="s">
        <v>383</v>
      </c>
      <c r="F440" s="8" t="s">
        <v>14</v>
      </c>
      <c r="G440" s="9">
        <v>9.51</v>
      </c>
      <c r="H440" s="9">
        <f t="shared" si="6"/>
        <v>3851.5499999999997</v>
      </c>
      <c r="I440" s="8">
        <v>405</v>
      </c>
    </row>
    <row r="441" spans="1:9" ht="15.75" x14ac:dyDescent="0.25">
      <c r="A441" s="6">
        <v>43098</v>
      </c>
      <c r="B441" s="55">
        <v>43095</v>
      </c>
      <c r="C441" s="7" t="s">
        <v>13</v>
      </c>
      <c r="D441" s="7">
        <v>233201</v>
      </c>
      <c r="E441" s="24" t="s">
        <v>384</v>
      </c>
      <c r="F441" s="8" t="s">
        <v>14</v>
      </c>
      <c r="G441" s="9">
        <v>3.23</v>
      </c>
      <c r="H441" s="9">
        <f t="shared" si="6"/>
        <v>969</v>
      </c>
      <c r="I441" s="8">
        <v>300</v>
      </c>
    </row>
    <row r="442" spans="1:9" ht="15.75" x14ac:dyDescent="0.25">
      <c r="A442" s="6">
        <v>43098</v>
      </c>
      <c r="B442" s="55">
        <v>43095</v>
      </c>
      <c r="C442" s="7" t="s">
        <v>13</v>
      </c>
      <c r="D442" s="7">
        <v>239601</v>
      </c>
      <c r="E442" s="24" t="s">
        <v>385</v>
      </c>
      <c r="F442" s="8" t="s">
        <v>14</v>
      </c>
      <c r="G442" s="9">
        <v>449.85</v>
      </c>
      <c r="H442" s="9">
        <f t="shared" si="6"/>
        <v>11696.1</v>
      </c>
      <c r="I442" s="12">
        <v>26</v>
      </c>
    </row>
    <row r="443" spans="1:9" ht="15.75" x14ac:dyDescent="0.25">
      <c r="A443" s="6">
        <v>43038</v>
      </c>
      <c r="B443" s="55">
        <v>43038</v>
      </c>
      <c r="C443" s="7" t="s">
        <v>13</v>
      </c>
      <c r="D443" s="7">
        <v>239201</v>
      </c>
      <c r="E443" s="24" t="s">
        <v>386</v>
      </c>
      <c r="F443" s="8" t="s">
        <v>43</v>
      </c>
      <c r="G443" s="9">
        <v>39.83</v>
      </c>
      <c r="H443" s="9">
        <f t="shared" si="6"/>
        <v>955.92</v>
      </c>
      <c r="I443" s="8">
        <v>24</v>
      </c>
    </row>
    <row r="444" spans="1:9" ht="15.75" x14ac:dyDescent="0.25">
      <c r="A444" s="6">
        <v>43038</v>
      </c>
      <c r="B444" s="55">
        <v>43038</v>
      </c>
      <c r="C444" s="7" t="s">
        <v>13</v>
      </c>
      <c r="D444" s="7">
        <v>239201</v>
      </c>
      <c r="E444" s="24" t="s">
        <v>387</v>
      </c>
      <c r="F444" s="8" t="s">
        <v>14</v>
      </c>
      <c r="G444" s="9">
        <v>77.08</v>
      </c>
      <c r="H444" s="9">
        <f t="shared" si="6"/>
        <v>770.8</v>
      </c>
      <c r="I444" s="8">
        <v>10</v>
      </c>
    </row>
    <row r="445" spans="1:9" ht="15.75" x14ac:dyDescent="0.25">
      <c r="A445" s="6">
        <v>43032</v>
      </c>
      <c r="B445" s="55">
        <v>43025</v>
      </c>
      <c r="C445" s="7" t="s">
        <v>13</v>
      </c>
      <c r="D445" s="7">
        <v>239101</v>
      </c>
      <c r="E445" s="24" t="s">
        <v>388</v>
      </c>
      <c r="F445" s="8" t="s">
        <v>14</v>
      </c>
      <c r="G445" s="18">
        <v>89</v>
      </c>
      <c r="H445" s="9">
        <f t="shared" si="6"/>
        <v>267</v>
      </c>
      <c r="I445" s="12">
        <v>3</v>
      </c>
    </row>
    <row r="446" spans="1:9" ht="15.75" x14ac:dyDescent="0.25">
      <c r="A446" s="6">
        <v>42964</v>
      </c>
      <c r="B446" s="55">
        <v>42957</v>
      </c>
      <c r="C446" s="7" t="s">
        <v>13</v>
      </c>
      <c r="D446" s="7">
        <v>239201</v>
      </c>
      <c r="E446" s="24" t="s">
        <v>389</v>
      </c>
      <c r="F446" s="8" t="s">
        <v>14</v>
      </c>
      <c r="G446" s="11">
        <v>691.59</v>
      </c>
      <c r="H446" s="9">
        <f t="shared" si="6"/>
        <v>691.59</v>
      </c>
      <c r="I446" s="12">
        <v>1</v>
      </c>
    </row>
    <row r="447" spans="1:9" ht="15.75" x14ac:dyDescent="0.25">
      <c r="A447" s="6">
        <v>42964</v>
      </c>
      <c r="B447" s="55">
        <v>42957</v>
      </c>
      <c r="C447" s="7" t="s">
        <v>13</v>
      </c>
      <c r="D447" s="7">
        <v>239201</v>
      </c>
      <c r="E447" s="24" t="s">
        <v>390</v>
      </c>
      <c r="F447" s="8" t="s">
        <v>14</v>
      </c>
      <c r="G447" s="11">
        <v>691.59</v>
      </c>
      <c r="H447" s="9">
        <f t="shared" si="6"/>
        <v>691.59</v>
      </c>
      <c r="I447" s="12">
        <v>1</v>
      </c>
    </row>
    <row r="448" spans="1:9" ht="15.75" x14ac:dyDescent="0.25">
      <c r="A448" s="6">
        <v>42964</v>
      </c>
      <c r="B448" s="55">
        <v>42957</v>
      </c>
      <c r="C448" s="7" t="s">
        <v>13</v>
      </c>
      <c r="D448" s="7">
        <v>239201</v>
      </c>
      <c r="E448" s="24" t="s">
        <v>391</v>
      </c>
      <c r="F448" s="8" t="s">
        <v>14</v>
      </c>
      <c r="G448" s="11">
        <v>691.59</v>
      </c>
      <c r="H448" s="9">
        <f t="shared" si="6"/>
        <v>691.59</v>
      </c>
      <c r="I448" s="12">
        <v>1</v>
      </c>
    </row>
    <row r="449" spans="1:9" ht="15.75" x14ac:dyDescent="0.25">
      <c r="A449" s="6">
        <v>42964</v>
      </c>
      <c r="B449" s="55">
        <v>42957</v>
      </c>
      <c r="C449" s="7" t="s">
        <v>13</v>
      </c>
      <c r="D449" s="7">
        <v>239201</v>
      </c>
      <c r="E449" s="24" t="s">
        <v>392</v>
      </c>
      <c r="F449" s="8" t="s">
        <v>14</v>
      </c>
      <c r="G449" s="11">
        <v>691.59</v>
      </c>
      <c r="H449" s="9">
        <f t="shared" si="6"/>
        <v>691.59</v>
      </c>
      <c r="I449" s="12">
        <v>1</v>
      </c>
    </row>
    <row r="450" spans="1:9" ht="15.75" x14ac:dyDescent="0.25">
      <c r="A450" s="6">
        <v>42964</v>
      </c>
      <c r="B450" s="55">
        <v>42957</v>
      </c>
      <c r="C450" s="7" t="s">
        <v>13</v>
      </c>
      <c r="D450" s="7">
        <v>239201</v>
      </c>
      <c r="E450" s="24" t="s">
        <v>393</v>
      </c>
      <c r="F450" s="8" t="s">
        <v>14</v>
      </c>
      <c r="G450" s="11">
        <v>691.59</v>
      </c>
      <c r="H450" s="9">
        <f t="shared" si="6"/>
        <v>691.59</v>
      </c>
      <c r="I450" s="12">
        <v>1</v>
      </c>
    </row>
    <row r="451" spans="1:9" ht="15.75" x14ac:dyDescent="0.25">
      <c r="A451" s="6">
        <v>42964</v>
      </c>
      <c r="B451" s="55">
        <v>42957</v>
      </c>
      <c r="C451" s="7" t="s">
        <v>13</v>
      </c>
      <c r="D451" s="7">
        <v>239201</v>
      </c>
      <c r="E451" s="24" t="s">
        <v>394</v>
      </c>
      <c r="F451" s="8" t="s">
        <v>14</v>
      </c>
      <c r="G451" s="11">
        <v>691.59</v>
      </c>
      <c r="H451" s="9">
        <f t="shared" si="6"/>
        <v>691.59</v>
      </c>
      <c r="I451" s="12">
        <v>1</v>
      </c>
    </row>
    <row r="452" spans="1:9" ht="15.75" x14ac:dyDescent="0.25">
      <c r="A452" s="6">
        <v>42912</v>
      </c>
      <c r="B452" s="55">
        <v>42905</v>
      </c>
      <c r="C452" s="7" t="s">
        <v>13</v>
      </c>
      <c r="D452" s="7">
        <v>239201</v>
      </c>
      <c r="E452" s="24" t="s">
        <v>395</v>
      </c>
      <c r="F452" s="8" t="s">
        <v>14</v>
      </c>
      <c r="G452" s="11">
        <v>271.39999999999998</v>
      </c>
      <c r="H452" s="9">
        <f t="shared" si="6"/>
        <v>542.79999999999995</v>
      </c>
      <c r="I452" s="12">
        <v>2</v>
      </c>
    </row>
    <row r="453" spans="1:9" ht="15.75" x14ac:dyDescent="0.25">
      <c r="A453" s="6">
        <v>42912</v>
      </c>
      <c r="B453" s="55">
        <v>42905</v>
      </c>
      <c r="C453" s="7" t="s">
        <v>13</v>
      </c>
      <c r="D453" s="7">
        <v>239201</v>
      </c>
      <c r="E453" s="24" t="s">
        <v>396</v>
      </c>
      <c r="F453" s="8" t="s">
        <v>14</v>
      </c>
      <c r="G453" s="11">
        <v>135.69999999999999</v>
      </c>
      <c r="H453" s="9">
        <f t="shared" si="6"/>
        <v>135.69999999999999</v>
      </c>
      <c r="I453" s="12">
        <v>1</v>
      </c>
    </row>
    <row r="454" spans="1:9" ht="15.75" x14ac:dyDescent="0.25">
      <c r="A454" s="6">
        <v>42821</v>
      </c>
      <c r="B454" s="55">
        <v>42814</v>
      </c>
      <c r="C454" s="7" t="s">
        <v>13</v>
      </c>
      <c r="D454" s="7">
        <v>239201</v>
      </c>
      <c r="E454" s="24" t="s">
        <v>397</v>
      </c>
      <c r="F454" s="8" t="s">
        <v>14</v>
      </c>
      <c r="G454" s="11">
        <v>1652</v>
      </c>
      <c r="H454" s="9">
        <f t="shared" si="6"/>
        <v>1652</v>
      </c>
      <c r="I454" s="12">
        <v>1</v>
      </c>
    </row>
    <row r="455" spans="1:9" ht="15.75" x14ac:dyDescent="0.25">
      <c r="A455" s="6">
        <v>42760</v>
      </c>
      <c r="B455" s="55">
        <v>42753</v>
      </c>
      <c r="C455" s="7" t="s">
        <v>13</v>
      </c>
      <c r="D455" s="7">
        <v>235501</v>
      </c>
      <c r="E455" s="24" t="s">
        <v>398</v>
      </c>
      <c r="F455" s="8" t="s">
        <v>14</v>
      </c>
      <c r="G455" s="11">
        <v>0.42</v>
      </c>
      <c r="H455" s="9">
        <f t="shared" si="6"/>
        <v>28.98</v>
      </c>
      <c r="I455" s="12">
        <v>69</v>
      </c>
    </row>
    <row r="456" spans="1:9" ht="15.75" x14ac:dyDescent="0.25">
      <c r="A456" s="6">
        <v>42734</v>
      </c>
      <c r="B456" s="55">
        <v>42732</v>
      </c>
      <c r="C456" s="7" t="s">
        <v>13</v>
      </c>
      <c r="D456" s="7">
        <v>239101</v>
      </c>
      <c r="E456" s="24" t="s">
        <v>399</v>
      </c>
      <c r="F456" s="8" t="s">
        <v>14</v>
      </c>
      <c r="G456" s="11">
        <v>152.06</v>
      </c>
      <c r="H456" s="9">
        <f t="shared" si="6"/>
        <v>1520.6</v>
      </c>
      <c r="I456" s="12">
        <v>10</v>
      </c>
    </row>
    <row r="457" spans="1:9" ht="15.75" x14ac:dyDescent="0.25">
      <c r="A457" s="6">
        <v>42734</v>
      </c>
      <c r="B457" s="55">
        <v>42732</v>
      </c>
      <c r="C457" s="7" t="s">
        <v>13</v>
      </c>
      <c r="D457" s="7">
        <v>239101</v>
      </c>
      <c r="E457" s="24" t="s">
        <v>400</v>
      </c>
      <c r="F457" s="8" t="s">
        <v>28</v>
      </c>
      <c r="G457" s="11">
        <v>475</v>
      </c>
      <c r="H457" s="9">
        <f t="shared" ref="H457:H493" si="7">I457*G457</f>
        <v>3325</v>
      </c>
      <c r="I457" s="12">
        <v>7</v>
      </c>
    </row>
    <row r="458" spans="1:9" ht="15.75" x14ac:dyDescent="0.25">
      <c r="A458" s="6">
        <v>42724</v>
      </c>
      <c r="B458" s="55">
        <v>42717</v>
      </c>
      <c r="C458" s="7" t="s">
        <v>13</v>
      </c>
      <c r="D458" s="7">
        <v>239201</v>
      </c>
      <c r="E458" s="24" t="s">
        <v>401</v>
      </c>
      <c r="F458" s="8" t="s">
        <v>14</v>
      </c>
      <c r="G458" s="11">
        <v>3245</v>
      </c>
      <c r="H458" s="9">
        <f t="shared" si="7"/>
        <v>9735</v>
      </c>
      <c r="I458" s="12">
        <v>3</v>
      </c>
    </row>
    <row r="459" spans="1:9" ht="15.75" x14ac:dyDescent="0.25">
      <c r="A459" s="6">
        <v>42641</v>
      </c>
      <c r="B459" s="55">
        <v>42634</v>
      </c>
      <c r="C459" s="7" t="s">
        <v>13</v>
      </c>
      <c r="D459" s="7">
        <v>239201</v>
      </c>
      <c r="E459" s="24" t="s">
        <v>402</v>
      </c>
      <c r="F459" s="8" t="s">
        <v>14</v>
      </c>
      <c r="G459" s="11">
        <v>3215.5</v>
      </c>
      <c r="H459" s="9">
        <f t="shared" si="7"/>
        <v>3215.5</v>
      </c>
      <c r="I459" s="8">
        <v>1</v>
      </c>
    </row>
    <row r="460" spans="1:9" ht="15.75" x14ac:dyDescent="0.25">
      <c r="A460" s="6">
        <v>42641</v>
      </c>
      <c r="B460" s="55">
        <v>42634</v>
      </c>
      <c r="C460" s="7" t="s">
        <v>13</v>
      </c>
      <c r="D460" s="7">
        <v>239201</v>
      </c>
      <c r="E460" s="24" t="s">
        <v>403</v>
      </c>
      <c r="F460" s="8" t="s">
        <v>14</v>
      </c>
      <c r="G460" s="11">
        <v>4200</v>
      </c>
      <c r="H460" s="9">
        <f t="shared" si="7"/>
        <v>4200</v>
      </c>
      <c r="I460" s="12">
        <v>1</v>
      </c>
    </row>
    <row r="461" spans="1:9" ht="15.75" x14ac:dyDescent="0.25">
      <c r="A461" s="6">
        <v>42541</v>
      </c>
      <c r="B461" s="55">
        <v>42534</v>
      </c>
      <c r="C461" s="7" t="s">
        <v>13</v>
      </c>
      <c r="D461" s="7">
        <v>239501</v>
      </c>
      <c r="E461" s="24" t="s">
        <v>404</v>
      </c>
      <c r="F461" s="8" t="s">
        <v>14</v>
      </c>
      <c r="G461" s="9">
        <v>2065</v>
      </c>
      <c r="H461" s="9">
        <f t="shared" si="7"/>
        <v>8260</v>
      </c>
      <c r="I461" s="8">
        <v>4</v>
      </c>
    </row>
    <row r="462" spans="1:9" ht="15.75" x14ac:dyDescent="0.25">
      <c r="A462" s="20" t="s">
        <v>405</v>
      </c>
      <c r="B462" s="7" t="s">
        <v>405</v>
      </c>
      <c r="C462" s="7" t="s">
        <v>13</v>
      </c>
      <c r="D462" s="7">
        <v>235501</v>
      </c>
      <c r="E462" s="24" t="s">
        <v>406</v>
      </c>
      <c r="F462" s="8" t="s">
        <v>14</v>
      </c>
      <c r="G462" s="11">
        <v>1.38</v>
      </c>
      <c r="H462" s="9">
        <f t="shared" si="7"/>
        <v>40.019999999999996</v>
      </c>
      <c r="I462" s="12">
        <v>29</v>
      </c>
    </row>
    <row r="463" spans="1:9" ht="15.75" x14ac:dyDescent="0.25">
      <c r="A463" s="20" t="s">
        <v>405</v>
      </c>
      <c r="B463" s="7" t="s">
        <v>405</v>
      </c>
      <c r="C463" s="7" t="s">
        <v>13</v>
      </c>
      <c r="D463" s="7">
        <v>235501</v>
      </c>
      <c r="E463" s="24" t="s">
        <v>407</v>
      </c>
      <c r="F463" s="8" t="s">
        <v>14</v>
      </c>
      <c r="G463" s="9">
        <v>1.8</v>
      </c>
      <c r="H463" s="9">
        <f t="shared" si="7"/>
        <v>18</v>
      </c>
      <c r="I463" s="12">
        <v>10</v>
      </c>
    </row>
    <row r="464" spans="1:9" ht="15.75" x14ac:dyDescent="0.25">
      <c r="A464" s="20" t="s">
        <v>408</v>
      </c>
      <c r="B464" s="7" t="s">
        <v>408</v>
      </c>
      <c r="C464" s="7" t="s">
        <v>13</v>
      </c>
      <c r="D464" s="7">
        <v>239201</v>
      </c>
      <c r="E464" s="24" t="s">
        <v>409</v>
      </c>
      <c r="F464" s="8" t="s">
        <v>14</v>
      </c>
      <c r="G464" s="11">
        <v>5197.5</v>
      </c>
      <c r="H464" s="9">
        <f t="shared" si="7"/>
        <v>10395</v>
      </c>
      <c r="I464" s="12">
        <v>2</v>
      </c>
    </row>
    <row r="465" spans="1:9" ht="15.75" x14ac:dyDescent="0.25">
      <c r="A465" s="20" t="s">
        <v>408</v>
      </c>
      <c r="B465" s="7" t="s">
        <v>408</v>
      </c>
      <c r="C465" s="7" t="s">
        <v>13</v>
      </c>
      <c r="D465" s="7">
        <v>239201</v>
      </c>
      <c r="E465" s="24" t="s">
        <v>410</v>
      </c>
      <c r="F465" s="8" t="s">
        <v>14</v>
      </c>
      <c r="G465" s="11">
        <v>6750</v>
      </c>
      <c r="H465" s="9">
        <f t="shared" si="7"/>
        <v>20250</v>
      </c>
      <c r="I465" s="12">
        <v>3</v>
      </c>
    </row>
    <row r="466" spans="1:9" ht="15.75" x14ac:dyDescent="0.25">
      <c r="A466" s="20" t="s">
        <v>408</v>
      </c>
      <c r="B466" s="7" t="s">
        <v>408</v>
      </c>
      <c r="C466" s="7" t="s">
        <v>13</v>
      </c>
      <c r="D466" s="7">
        <v>239201</v>
      </c>
      <c r="E466" s="24" t="s">
        <v>411</v>
      </c>
      <c r="F466" s="8" t="s">
        <v>14</v>
      </c>
      <c r="G466" s="11">
        <v>6750</v>
      </c>
      <c r="H466" s="9">
        <f t="shared" si="7"/>
        <v>27000</v>
      </c>
      <c r="I466" s="12">
        <v>4</v>
      </c>
    </row>
    <row r="467" spans="1:9" ht="15.75" x14ac:dyDescent="0.25">
      <c r="A467" s="20" t="s">
        <v>408</v>
      </c>
      <c r="B467" s="7" t="s">
        <v>408</v>
      </c>
      <c r="C467" s="7" t="s">
        <v>13</v>
      </c>
      <c r="D467" s="7">
        <v>239201</v>
      </c>
      <c r="E467" s="24" t="s">
        <v>412</v>
      </c>
      <c r="F467" s="8" t="s">
        <v>14</v>
      </c>
      <c r="G467" s="11">
        <v>6750</v>
      </c>
      <c r="H467" s="9">
        <f t="shared" si="7"/>
        <v>13500</v>
      </c>
      <c r="I467" s="12">
        <v>2</v>
      </c>
    </row>
    <row r="468" spans="1:9" ht="15.75" x14ac:dyDescent="0.25">
      <c r="A468" s="6">
        <v>41835</v>
      </c>
      <c r="B468" s="55">
        <v>41828</v>
      </c>
      <c r="C468" s="7" t="s">
        <v>13</v>
      </c>
      <c r="D468" s="7">
        <v>235501</v>
      </c>
      <c r="E468" s="33" t="s">
        <v>413</v>
      </c>
      <c r="F468" s="8" t="s">
        <v>14</v>
      </c>
      <c r="G468" s="18">
        <v>237.07</v>
      </c>
      <c r="H468" s="9">
        <f t="shared" si="7"/>
        <v>4267.26</v>
      </c>
      <c r="I468" s="12">
        <v>18</v>
      </c>
    </row>
    <row r="469" spans="1:9" ht="15.75" x14ac:dyDescent="0.25">
      <c r="A469" s="6">
        <v>41835</v>
      </c>
      <c r="B469" s="55">
        <v>41828</v>
      </c>
      <c r="C469" s="7" t="s">
        <v>13</v>
      </c>
      <c r="D469" s="7">
        <v>235501</v>
      </c>
      <c r="E469" s="33" t="s">
        <v>414</v>
      </c>
      <c r="F469" s="8" t="s">
        <v>14</v>
      </c>
      <c r="G469" s="11">
        <v>37.42</v>
      </c>
      <c r="H469" s="9">
        <f t="shared" si="7"/>
        <v>1459.38</v>
      </c>
      <c r="I469" s="12">
        <v>39</v>
      </c>
    </row>
    <row r="470" spans="1:9" ht="15.75" x14ac:dyDescent="0.25">
      <c r="A470" s="6">
        <v>41045</v>
      </c>
      <c r="B470" s="55">
        <v>41038</v>
      </c>
      <c r="C470" s="7" t="s">
        <v>13</v>
      </c>
      <c r="D470" s="7">
        <v>236303</v>
      </c>
      <c r="E470" s="24" t="s">
        <v>415</v>
      </c>
      <c r="F470" s="8" t="s">
        <v>14</v>
      </c>
      <c r="G470" s="11">
        <v>1560</v>
      </c>
      <c r="H470" s="9">
        <f t="shared" si="7"/>
        <v>29640</v>
      </c>
      <c r="I470" s="12">
        <v>19</v>
      </c>
    </row>
    <row r="471" spans="1:9" ht="15.75" x14ac:dyDescent="0.25">
      <c r="A471" s="20" t="s">
        <v>416</v>
      </c>
      <c r="B471" s="7" t="s">
        <v>416</v>
      </c>
      <c r="C471" s="7" t="s">
        <v>13</v>
      </c>
      <c r="D471" s="7">
        <v>239601</v>
      </c>
      <c r="E471" s="24" t="s">
        <v>417</v>
      </c>
      <c r="F471" s="8" t="s">
        <v>14</v>
      </c>
      <c r="G471" s="19">
        <v>200</v>
      </c>
      <c r="H471" s="9">
        <f t="shared" si="7"/>
        <v>200</v>
      </c>
      <c r="I471" s="12">
        <v>1</v>
      </c>
    </row>
    <row r="472" spans="1:9" ht="15.75" x14ac:dyDescent="0.25">
      <c r="A472" s="20" t="s">
        <v>416</v>
      </c>
      <c r="B472" s="7" t="s">
        <v>416</v>
      </c>
      <c r="C472" s="7" t="s">
        <v>13</v>
      </c>
      <c r="D472" s="7">
        <v>239601</v>
      </c>
      <c r="E472" s="24" t="s">
        <v>418</v>
      </c>
      <c r="F472" s="8" t="s">
        <v>14</v>
      </c>
      <c r="G472" s="19">
        <v>129</v>
      </c>
      <c r="H472" s="9">
        <f t="shared" si="7"/>
        <v>1419</v>
      </c>
      <c r="I472" s="12">
        <v>11</v>
      </c>
    </row>
    <row r="473" spans="1:9" ht="15.75" x14ac:dyDescent="0.25">
      <c r="A473" s="20" t="s">
        <v>416</v>
      </c>
      <c r="B473" s="7" t="s">
        <v>416</v>
      </c>
      <c r="C473" s="7" t="s">
        <v>13</v>
      </c>
      <c r="D473" s="7">
        <v>239601</v>
      </c>
      <c r="E473" s="24" t="s">
        <v>419</v>
      </c>
      <c r="F473" s="8" t="s">
        <v>14</v>
      </c>
      <c r="G473" s="19">
        <v>139</v>
      </c>
      <c r="H473" s="9">
        <f t="shared" si="7"/>
        <v>1807</v>
      </c>
      <c r="I473" s="12">
        <v>13</v>
      </c>
    </row>
    <row r="474" spans="1:9" ht="15.75" x14ac:dyDescent="0.25">
      <c r="A474" s="20" t="s">
        <v>416</v>
      </c>
      <c r="B474" s="7" t="s">
        <v>416</v>
      </c>
      <c r="C474" s="7" t="s">
        <v>13</v>
      </c>
      <c r="D474" s="7">
        <v>239601</v>
      </c>
      <c r="E474" s="24" t="s">
        <v>420</v>
      </c>
      <c r="F474" s="8" t="s">
        <v>14</v>
      </c>
      <c r="G474" s="19">
        <v>500</v>
      </c>
      <c r="H474" s="9">
        <f t="shared" si="7"/>
        <v>7000</v>
      </c>
      <c r="I474" s="12">
        <v>14</v>
      </c>
    </row>
    <row r="475" spans="1:9" ht="15.75" x14ac:dyDescent="0.25">
      <c r="A475" s="20" t="s">
        <v>416</v>
      </c>
      <c r="B475" s="7" t="s">
        <v>416</v>
      </c>
      <c r="C475" s="7" t="s">
        <v>13</v>
      </c>
      <c r="D475" s="7">
        <v>239601</v>
      </c>
      <c r="E475" s="24" t="s">
        <v>421</v>
      </c>
      <c r="F475" s="8" t="s">
        <v>14</v>
      </c>
      <c r="G475" s="19">
        <v>139</v>
      </c>
      <c r="H475" s="9">
        <f t="shared" si="7"/>
        <v>2641</v>
      </c>
      <c r="I475" s="12">
        <v>19</v>
      </c>
    </row>
    <row r="476" spans="1:9" ht="15.75" x14ac:dyDescent="0.25">
      <c r="A476" s="20" t="s">
        <v>416</v>
      </c>
      <c r="B476" s="7" t="s">
        <v>416</v>
      </c>
      <c r="C476" s="7" t="s">
        <v>13</v>
      </c>
      <c r="D476" s="7">
        <v>239601</v>
      </c>
      <c r="E476" s="24" t="s">
        <v>422</v>
      </c>
      <c r="F476" s="8" t="s">
        <v>14</v>
      </c>
      <c r="G476" s="19">
        <v>393.84</v>
      </c>
      <c r="H476" s="9">
        <f t="shared" si="7"/>
        <v>787.68</v>
      </c>
      <c r="I476" s="12">
        <v>2</v>
      </c>
    </row>
    <row r="477" spans="1:9" ht="15.75" x14ac:dyDescent="0.25">
      <c r="A477" s="20" t="s">
        <v>416</v>
      </c>
      <c r="B477" s="7" t="s">
        <v>416</v>
      </c>
      <c r="C477" s="7" t="s">
        <v>13</v>
      </c>
      <c r="D477" s="7">
        <v>239601</v>
      </c>
      <c r="E477" s="24" t="s">
        <v>423</v>
      </c>
      <c r="F477" s="8" t="s">
        <v>14</v>
      </c>
      <c r="G477" s="19">
        <v>220</v>
      </c>
      <c r="H477" s="9">
        <f t="shared" si="7"/>
        <v>880</v>
      </c>
      <c r="I477" s="12">
        <v>4</v>
      </c>
    </row>
    <row r="478" spans="1:9" ht="15.75" x14ac:dyDescent="0.25">
      <c r="A478" s="20" t="s">
        <v>424</v>
      </c>
      <c r="B478" s="7" t="s">
        <v>424</v>
      </c>
      <c r="C478" s="7" t="s">
        <v>13</v>
      </c>
      <c r="D478" s="7">
        <v>233201</v>
      </c>
      <c r="E478" s="24" t="s">
        <v>425</v>
      </c>
      <c r="F478" s="8" t="s">
        <v>30</v>
      </c>
      <c r="G478" s="11">
        <v>175</v>
      </c>
      <c r="H478" s="9">
        <f t="shared" si="7"/>
        <v>4725</v>
      </c>
      <c r="I478" s="12">
        <v>27</v>
      </c>
    </row>
    <row r="479" spans="1:9" ht="15.75" x14ac:dyDescent="0.25">
      <c r="A479" s="20" t="s">
        <v>426</v>
      </c>
      <c r="B479" s="7" t="s">
        <v>426</v>
      </c>
      <c r="C479" s="7" t="s">
        <v>13</v>
      </c>
      <c r="D479" s="7">
        <v>239201</v>
      </c>
      <c r="E479" s="24" t="s">
        <v>427</v>
      </c>
      <c r="F479" s="8" t="s">
        <v>14</v>
      </c>
      <c r="G479" s="9">
        <v>95</v>
      </c>
      <c r="H479" s="9">
        <f t="shared" si="7"/>
        <v>380</v>
      </c>
      <c r="I479" s="8">
        <v>4</v>
      </c>
    </row>
    <row r="480" spans="1:9" ht="15.75" x14ac:dyDescent="0.25">
      <c r="A480" s="20" t="s">
        <v>426</v>
      </c>
      <c r="B480" s="7" t="s">
        <v>426</v>
      </c>
      <c r="C480" s="7" t="s">
        <v>13</v>
      </c>
      <c r="D480" s="7">
        <v>239201</v>
      </c>
      <c r="E480" s="24" t="s">
        <v>428</v>
      </c>
      <c r="F480" s="8" t="s">
        <v>14</v>
      </c>
      <c r="G480" s="9">
        <v>85</v>
      </c>
      <c r="H480" s="9">
        <f t="shared" si="7"/>
        <v>425</v>
      </c>
      <c r="I480" s="8">
        <v>5</v>
      </c>
    </row>
    <row r="481" spans="1:9" ht="15.75" x14ac:dyDescent="0.25">
      <c r="A481" s="20" t="s">
        <v>426</v>
      </c>
      <c r="B481" s="7" t="s">
        <v>426</v>
      </c>
      <c r="C481" s="7" t="s">
        <v>13</v>
      </c>
      <c r="D481" s="7">
        <v>239201</v>
      </c>
      <c r="E481" s="24" t="s">
        <v>429</v>
      </c>
      <c r="F481" s="8" t="s">
        <v>14</v>
      </c>
      <c r="G481" s="9">
        <v>35</v>
      </c>
      <c r="H481" s="9">
        <f t="shared" si="7"/>
        <v>2170</v>
      </c>
      <c r="I481" s="8">
        <v>62</v>
      </c>
    </row>
    <row r="482" spans="1:9" ht="15.75" x14ac:dyDescent="0.25">
      <c r="A482" s="20" t="s">
        <v>426</v>
      </c>
      <c r="B482" s="7" t="s">
        <v>426</v>
      </c>
      <c r="C482" s="7" t="s">
        <v>13</v>
      </c>
      <c r="D482" s="7">
        <v>239201</v>
      </c>
      <c r="E482" s="24" t="s">
        <v>430</v>
      </c>
      <c r="F482" s="8" t="s">
        <v>14</v>
      </c>
      <c r="G482" s="9">
        <v>700</v>
      </c>
      <c r="H482" s="9">
        <f t="shared" si="7"/>
        <v>1400</v>
      </c>
      <c r="I482" s="8">
        <v>2</v>
      </c>
    </row>
    <row r="483" spans="1:9" ht="15.75" x14ac:dyDescent="0.25">
      <c r="A483" s="20" t="s">
        <v>426</v>
      </c>
      <c r="B483" s="7" t="s">
        <v>426</v>
      </c>
      <c r="C483" s="7" t="s">
        <v>13</v>
      </c>
      <c r="D483" s="7">
        <v>239201</v>
      </c>
      <c r="E483" s="24" t="s">
        <v>431</v>
      </c>
      <c r="F483" s="8" t="s">
        <v>14</v>
      </c>
      <c r="G483" s="9">
        <v>974.68</v>
      </c>
      <c r="H483" s="9">
        <f t="shared" si="7"/>
        <v>974.68</v>
      </c>
      <c r="I483" s="8">
        <v>1</v>
      </c>
    </row>
    <row r="484" spans="1:9" ht="15.75" x14ac:dyDescent="0.25">
      <c r="A484" s="20" t="s">
        <v>426</v>
      </c>
      <c r="B484" s="7" t="s">
        <v>426</v>
      </c>
      <c r="C484" s="7" t="s">
        <v>13</v>
      </c>
      <c r="D484" s="7">
        <v>239201</v>
      </c>
      <c r="E484" s="24" t="s">
        <v>432</v>
      </c>
      <c r="F484" s="8" t="s">
        <v>14</v>
      </c>
      <c r="G484" s="9">
        <v>680</v>
      </c>
      <c r="H484" s="9">
        <f t="shared" si="7"/>
        <v>1360</v>
      </c>
      <c r="I484" s="8">
        <v>2</v>
      </c>
    </row>
    <row r="485" spans="1:9" ht="15.75" x14ac:dyDescent="0.25">
      <c r="A485" s="20" t="s">
        <v>426</v>
      </c>
      <c r="B485" s="7" t="s">
        <v>426</v>
      </c>
      <c r="C485" s="7" t="s">
        <v>13</v>
      </c>
      <c r="D485" s="7">
        <v>239201</v>
      </c>
      <c r="E485" s="24" t="s">
        <v>433</v>
      </c>
      <c r="F485" s="8" t="s">
        <v>14</v>
      </c>
      <c r="G485" s="9">
        <v>910</v>
      </c>
      <c r="H485" s="9">
        <f t="shared" si="7"/>
        <v>5460</v>
      </c>
      <c r="I485" s="8">
        <v>6</v>
      </c>
    </row>
    <row r="486" spans="1:9" ht="15.75" x14ac:dyDescent="0.25">
      <c r="A486" s="20" t="s">
        <v>426</v>
      </c>
      <c r="B486" s="7" t="s">
        <v>426</v>
      </c>
      <c r="C486" s="7" t="s">
        <v>13</v>
      </c>
      <c r="D486" s="7">
        <v>239201</v>
      </c>
      <c r="E486" s="24" t="s">
        <v>434</v>
      </c>
      <c r="F486" s="8" t="s">
        <v>14</v>
      </c>
      <c r="G486" s="9">
        <v>1266.73</v>
      </c>
      <c r="H486" s="9">
        <f t="shared" si="7"/>
        <v>2533.46</v>
      </c>
      <c r="I486" s="8">
        <v>2</v>
      </c>
    </row>
    <row r="487" spans="1:9" ht="15.75" x14ac:dyDescent="0.25">
      <c r="A487" s="20" t="s">
        <v>426</v>
      </c>
      <c r="B487" s="7" t="s">
        <v>426</v>
      </c>
      <c r="C487" s="7" t="s">
        <v>13</v>
      </c>
      <c r="D487" s="7">
        <v>239201</v>
      </c>
      <c r="E487" s="24" t="s">
        <v>435</v>
      </c>
      <c r="F487" s="8" t="s">
        <v>14</v>
      </c>
      <c r="G487" s="11">
        <v>5650</v>
      </c>
      <c r="H487" s="9">
        <f t="shared" si="7"/>
        <v>5650</v>
      </c>
      <c r="I487" s="12">
        <v>1</v>
      </c>
    </row>
    <row r="488" spans="1:9" ht="15.75" x14ac:dyDescent="0.25">
      <c r="A488" s="20" t="s">
        <v>426</v>
      </c>
      <c r="B488" s="7" t="s">
        <v>426</v>
      </c>
      <c r="C488" s="7" t="s">
        <v>13</v>
      </c>
      <c r="D488" s="7">
        <v>239201</v>
      </c>
      <c r="E488" s="24" t="s">
        <v>436</v>
      </c>
      <c r="F488" s="8" t="s">
        <v>14</v>
      </c>
      <c r="G488" s="11">
        <v>5498</v>
      </c>
      <c r="H488" s="9">
        <f t="shared" si="7"/>
        <v>10996</v>
      </c>
      <c r="I488" s="12">
        <v>2</v>
      </c>
    </row>
    <row r="489" spans="1:9" ht="15.75" x14ac:dyDescent="0.25">
      <c r="A489" s="20" t="s">
        <v>426</v>
      </c>
      <c r="B489" s="7" t="s">
        <v>426</v>
      </c>
      <c r="C489" s="7" t="s">
        <v>13</v>
      </c>
      <c r="D489" s="7">
        <v>239201</v>
      </c>
      <c r="E489" s="24" t="s">
        <v>437</v>
      </c>
      <c r="F489" s="8" t="s">
        <v>14</v>
      </c>
      <c r="G489" s="11">
        <v>4625</v>
      </c>
      <c r="H489" s="9">
        <f t="shared" si="7"/>
        <v>13875</v>
      </c>
      <c r="I489" s="12">
        <v>3</v>
      </c>
    </row>
    <row r="490" spans="1:9" ht="15.75" x14ac:dyDescent="0.25">
      <c r="A490" s="20" t="s">
        <v>426</v>
      </c>
      <c r="B490" s="7" t="s">
        <v>426</v>
      </c>
      <c r="C490" s="7" t="s">
        <v>13</v>
      </c>
      <c r="D490" s="7">
        <v>239201</v>
      </c>
      <c r="E490" s="24" t="s">
        <v>438</v>
      </c>
      <c r="F490" s="8" t="s">
        <v>14</v>
      </c>
      <c r="G490" s="11">
        <v>2850</v>
      </c>
      <c r="H490" s="9">
        <f t="shared" si="7"/>
        <v>11400</v>
      </c>
      <c r="I490" s="12">
        <v>4</v>
      </c>
    </row>
    <row r="491" spans="1:9" ht="15.75" x14ac:dyDescent="0.25">
      <c r="A491" s="20" t="s">
        <v>426</v>
      </c>
      <c r="B491" s="7" t="s">
        <v>426</v>
      </c>
      <c r="C491" s="7" t="s">
        <v>13</v>
      </c>
      <c r="D491" s="7">
        <v>239201</v>
      </c>
      <c r="E491" s="24" t="s">
        <v>439</v>
      </c>
      <c r="F491" s="8" t="s">
        <v>14</v>
      </c>
      <c r="G491" s="11">
        <v>3858</v>
      </c>
      <c r="H491" s="9">
        <f t="shared" si="7"/>
        <v>7716</v>
      </c>
      <c r="I491" s="12">
        <v>2</v>
      </c>
    </row>
    <row r="492" spans="1:9" ht="15.75" x14ac:dyDescent="0.25">
      <c r="A492" s="20" t="s">
        <v>426</v>
      </c>
      <c r="B492" s="7" t="s">
        <v>426</v>
      </c>
      <c r="C492" s="7" t="s">
        <v>13</v>
      </c>
      <c r="D492" s="7">
        <v>239201</v>
      </c>
      <c r="E492" s="24" t="s">
        <v>440</v>
      </c>
      <c r="F492" s="8" t="s">
        <v>14</v>
      </c>
      <c r="G492" s="11">
        <v>1850</v>
      </c>
      <c r="H492" s="9">
        <f t="shared" si="7"/>
        <v>3700</v>
      </c>
      <c r="I492" s="12">
        <v>2</v>
      </c>
    </row>
    <row r="493" spans="1:9" ht="15.75" x14ac:dyDescent="0.25">
      <c r="A493" s="20" t="s">
        <v>426</v>
      </c>
      <c r="B493" s="7" t="s">
        <v>426</v>
      </c>
      <c r="C493" s="7" t="s">
        <v>13</v>
      </c>
      <c r="D493" s="7">
        <v>239201</v>
      </c>
      <c r="E493" s="24" t="s">
        <v>441</v>
      </c>
      <c r="F493" s="8" t="s">
        <v>14</v>
      </c>
      <c r="G493" s="11">
        <v>2450</v>
      </c>
      <c r="H493" s="9">
        <f t="shared" si="7"/>
        <v>4900</v>
      </c>
      <c r="I493" s="12">
        <v>2</v>
      </c>
    </row>
    <row r="494" spans="1:9" ht="15.75" x14ac:dyDescent="0.25">
      <c r="A494" s="47"/>
      <c r="B494" s="48"/>
      <c r="C494" s="48"/>
      <c r="D494" s="48"/>
      <c r="E494" s="49"/>
      <c r="F494" s="47"/>
      <c r="G494" s="50"/>
      <c r="H494" s="51">
        <f>SUM(H8:H493)</f>
        <v>12870302.801160013</v>
      </c>
      <c r="I494" s="52"/>
    </row>
    <row r="495" spans="1:9" x14ac:dyDescent="0.25">
      <c r="A495" s="22"/>
      <c r="B495" s="22"/>
      <c r="C495" s="22"/>
      <c r="D495" s="22"/>
      <c r="E495" s="22"/>
      <c r="F495" s="22"/>
      <c r="G495" s="22"/>
      <c r="H495" s="22"/>
      <c r="I495" s="22"/>
    </row>
    <row r="496" spans="1:9" x14ac:dyDescent="0.25">
      <c r="A496" s="22"/>
      <c r="B496" s="22"/>
      <c r="C496" s="22"/>
      <c r="D496" s="22"/>
      <c r="E496" s="22" t="s">
        <v>442</v>
      </c>
      <c r="F496" s="22"/>
      <c r="G496" s="22"/>
      <c r="H496" s="22"/>
      <c r="I496" s="22"/>
    </row>
    <row r="497" spans="1:9" ht="15.75" thickBot="1" x14ac:dyDescent="0.3">
      <c r="A497" s="22"/>
      <c r="B497" s="23"/>
      <c r="C497" s="23"/>
      <c r="D497" s="22"/>
      <c r="E497" s="22"/>
      <c r="F497" s="23"/>
      <c r="G497" s="23"/>
      <c r="H497" s="23"/>
      <c r="I497" s="22"/>
    </row>
    <row r="498" spans="1:9" x14ac:dyDescent="0.25">
      <c r="A498" s="22"/>
      <c r="B498" s="68" t="s">
        <v>443</v>
      </c>
      <c r="C498" s="68"/>
      <c r="D498" s="22"/>
      <c r="E498" s="22"/>
      <c r="F498" s="68" t="s">
        <v>444</v>
      </c>
      <c r="G498" s="68"/>
      <c r="H498" s="68"/>
      <c r="I498" s="22"/>
    </row>
    <row r="499" spans="1:9" x14ac:dyDescent="0.25">
      <c r="A499" s="22"/>
      <c r="B499" s="65" t="s">
        <v>445</v>
      </c>
      <c r="C499" s="65"/>
      <c r="D499" s="22"/>
      <c r="E499" s="22"/>
      <c r="F499" s="66" t="s">
        <v>446</v>
      </c>
      <c r="G499" s="66"/>
      <c r="H499" s="66"/>
      <c r="I499" s="22"/>
    </row>
  </sheetData>
  <mergeCells count="9">
    <mergeCell ref="B499:C499"/>
    <mergeCell ref="F499:H499"/>
    <mergeCell ref="A2:I2"/>
    <mergeCell ref="A3:I3"/>
    <mergeCell ref="A4:I4"/>
    <mergeCell ref="A5:I5"/>
    <mergeCell ref="A6:I6"/>
    <mergeCell ref="B498:C498"/>
    <mergeCell ref="F498:H498"/>
  </mergeCells>
  <pageMargins left="0.7" right="0.7" top="0.75" bottom="0.75" header="0.3" footer="0.3"/>
  <pageSetup scale="5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Inv. Diciembre 2024   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 Antonia Acosta Abreu</dc:creator>
  <cp:lastModifiedBy>Lucia Antonia Acosta Abreu</cp:lastModifiedBy>
  <cp:lastPrinted>2025-01-17T14:05:02Z</cp:lastPrinted>
  <dcterms:created xsi:type="dcterms:W3CDTF">2024-02-02T17:57:45Z</dcterms:created>
  <dcterms:modified xsi:type="dcterms:W3CDTF">2025-01-17T14:13:09Z</dcterms:modified>
</cp:coreProperties>
</file>