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0. Transporte, Multimodal\Marítimo\3. Historico\"/>
    </mc:Choice>
  </mc:AlternateContent>
  <xr:revisionPtr revIDLastSave="0" documentId="13_ncr:1_{29B99AF1-DECB-41F3-A269-2B45FE073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.10.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1" i="1" l="1"/>
  <c r="B40" i="1" l="1"/>
  <c r="B35" i="1" l="1"/>
  <c r="B34" i="1" l="1"/>
  <c r="B33" i="1" l="1"/>
  <c r="B32" i="1" l="1"/>
  <c r="B31" i="1"/>
  <c r="B30" i="1"/>
  <c r="B29" i="1"/>
  <c r="B28" i="1"/>
  <c r="B27" i="1"/>
</calcChain>
</file>

<file path=xl/sharedStrings.xml><?xml version="1.0" encoding="utf-8"?>
<sst xmlns="http://schemas.openxmlformats.org/spreadsheetml/2006/main" count="160" uniqueCount="26">
  <si>
    <t>Año</t>
  </si>
  <si>
    <t>Tipo de buque</t>
  </si>
  <si>
    <t>Carguero</t>
  </si>
  <si>
    <t>Granelero</t>
  </si>
  <si>
    <t>Tanquero</t>
  </si>
  <si>
    <t>Remolcador</t>
  </si>
  <si>
    <t>Barcaza</t>
  </si>
  <si>
    <t>Pesquero</t>
  </si>
  <si>
    <t>Yate</t>
  </si>
  <si>
    <t>Otros</t>
  </si>
  <si>
    <t>1996</t>
  </si>
  <si>
    <t>1997</t>
  </si>
  <si>
    <t>Total</t>
  </si>
  <si>
    <t>Dragas</t>
  </si>
  <si>
    <t>Fuente: Registros administrativos, unidad de estadísticas, Dirección de Planificación y Desarrollo, Autoridad Portuaria Dominicana (APORDOM)</t>
  </si>
  <si>
    <t>n/d</t>
  </si>
  <si>
    <r>
      <t xml:space="preserve">Pasajeros </t>
    </r>
    <r>
      <rPr>
        <vertAlign val="superscript"/>
        <sz val="9"/>
        <rFont val="Roboto"/>
      </rPr>
      <t>1</t>
    </r>
  </si>
  <si>
    <r>
      <t>Velero</t>
    </r>
    <r>
      <rPr>
        <vertAlign val="superscript"/>
        <sz val="9"/>
        <rFont val="Roboto"/>
      </rPr>
      <t>2</t>
    </r>
  </si>
  <si>
    <r>
      <rPr>
        <vertAlign val="superscript"/>
        <sz val="7"/>
        <rFont val="Roboto"/>
      </rPr>
      <t>2</t>
    </r>
    <r>
      <rPr>
        <sz val="7"/>
        <rFont val="Roboto"/>
      </rPr>
      <t>: Nuevo a partir del año 2018</t>
    </r>
  </si>
  <si>
    <t>Elaboración: Oficina Nacional de Estadística (ONE)</t>
  </si>
  <si>
    <t>*Cifras sujetas a rectificación</t>
  </si>
  <si>
    <t>Apartir de abril 2024 los cargueros pasaron a llamarse carga general y se agrego la tipologia de porta contenedores</t>
  </si>
  <si>
    <t>Carga general</t>
  </si>
  <si>
    <r>
      <t xml:space="preserve">Nota: </t>
    </r>
    <r>
      <rPr>
        <vertAlign val="superscript"/>
        <sz val="7"/>
        <rFont val="Roboto"/>
      </rPr>
      <t>1</t>
    </r>
    <r>
      <rPr>
        <sz val="7"/>
        <rFont val="Roboto"/>
      </rPr>
      <t xml:space="preserve"> Incluye : Crucero y Ferry para los años a partir del 2009 </t>
    </r>
  </si>
  <si>
    <t>Porta contenedores</t>
  </si>
  <si>
    <r>
      <rPr>
        <b/>
        <sz val="9"/>
        <rFont val="Roboto"/>
      </rPr>
      <t>Cuadro 3.10-05</t>
    </r>
    <r>
      <rPr>
        <sz val="9"/>
        <rFont val="Roboto"/>
      </rPr>
      <t>. REPÚBLICA DOMINICANA: Número de buques en comercio exterior por año, según tipo de buque, 1990-2024*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</si>
</sst>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3" formatCode="_(* #,##0.00_);_(* \(#,##0.00\);_(* &quot;-&quot;??_);_(@_)"/>
    <numFmt numFmtId="164" formatCode="m\-d\-yy"/>
    <numFmt numFmtId="165" formatCode="_-[$€-2]* #,##0.00_-;\-[$€-2]* #,##0.00_-;_-[$€-2]* &quot;-&quot;??_-"/>
    <numFmt numFmtId="166" formatCode="_-* #,##0.0_-;\-* #,##0.0_-;_-* &quot;-&quot;_-;_-@_-"/>
    <numFmt numFmtId="167" formatCode="_-* #,##0\ _P_t_s_-;\-* #,##0\ _P_t_s_-;_-* &quot;-&quot;\ _P_t_s_-;_-@_-"/>
    <numFmt numFmtId="168" formatCode="0.00_)"/>
  </numFmts>
  <fonts count="41">
    <font>
      <sz val="8"/>
      <name val="Franklin Gothic Book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??"/>
      <family val="3"/>
      <charset val="129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name val="Franklin Gothic Demi"/>
      <family val="2"/>
    </font>
    <font>
      <sz val="8"/>
      <name val="Franklin Gothic Book"/>
      <family val="2"/>
    </font>
    <font>
      <sz val="7"/>
      <color indexed="22"/>
      <name val="Franklin Gothic Demi"/>
      <family val="2"/>
    </font>
    <font>
      <sz val="14"/>
      <name val="Franklin Gothic Book"/>
      <family val="2"/>
    </font>
    <font>
      <b/>
      <sz val="8"/>
      <name val="Franklin Gothic Book"/>
      <family val="2"/>
    </font>
    <font>
      <sz val="9"/>
      <name val="Roboto"/>
    </font>
    <font>
      <b/>
      <sz val="9"/>
      <name val="Roboto"/>
    </font>
    <font>
      <sz val="7"/>
      <name val="Roboto"/>
    </font>
    <font>
      <sz val="8"/>
      <name val="Roboto"/>
    </font>
    <font>
      <vertAlign val="superscript"/>
      <sz val="9"/>
      <name val="Roboto"/>
    </font>
    <font>
      <vertAlign val="superscript"/>
      <sz val="7"/>
      <name val="Roboto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164" fontId="3" fillId="20" borderId="1">
      <alignment horizontal="center" vertical="center"/>
    </xf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4" applyNumberFormat="0" applyFill="0" applyAlignment="0" applyProtection="0"/>
    <xf numFmtId="0" fontId="7" fillId="22" borderId="3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6" fontId="11" fillId="0" borderId="0">
      <protection locked="0"/>
    </xf>
    <xf numFmtId="0" fontId="12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3" fillId="7" borderId="2" applyNumberFormat="0" applyAlignment="0" applyProtection="0"/>
    <xf numFmtId="0" fontId="1" fillId="23" borderId="5">
      <alignment horizontal="center" textRotation="44"/>
    </xf>
    <xf numFmtId="165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6" fontId="9" fillId="0" borderId="0">
      <protection locked="0"/>
    </xf>
    <xf numFmtId="0" fontId="5" fillId="4" borderId="0" applyNumberFormat="0" applyBorder="0" applyAlignment="0" applyProtection="0"/>
    <xf numFmtId="38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167" fontId="9" fillId="0" borderId="0">
      <protection locked="0"/>
    </xf>
    <xf numFmtId="167" fontId="9" fillId="0" borderId="0">
      <protection locked="0"/>
    </xf>
    <xf numFmtId="0" fontId="19" fillId="0" borderId="9" applyNumberFormat="0" applyFill="0" applyAlignment="0" applyProtection="0"/>
    <xf numFmtId="0" fontId="4" fillId="3" borderId="0" applyNumberFormat="0" applyBorder="0" applyAlignment="0" applyProtection="0"/>
    <xf numFmtId="0" fontId="13" fillId="7" borderId="2" applyNumberFormat="0" applyAlignment="0" applyProtection="0"/>
    <xf numFmtId="10" fontId="15" fillId="25" borderId="10" applyNumberFormat="0" applyBorder="0" applyAlignment="0" applyProtection="0"/>
    <xf numFmtId="0" fontId="8" fillId="0" borderId="4" applyNumberFormat="0" applyFill="0" applyAlignment="0" applyProtection="0"/>
    <xf numFmtId="43" fontId="9" fillId="0" borderId="0" applyFont="0" applyFill="0" applyBorder="0" applyAlignment="0" applyProtection="0"/>
    <xf numFmtId="0" fontId="20" fillId="26" borderId="0" applyNumberFormat="0" applyBorder="0" applyAlignment="0" applyProtection="0"/>
    <xf numFmtId="37" fontId="21" fillId="0" borderId="0"/>
    <xf numFmtId="168" fontId="2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27" borderId="11" applyNumberFormat="0" applyFont="0" applyAlignment="0" applyProtection="0"/>
    <xf numFmtId="0" fontId="9" fillId="27" borderId="11" applyNumberFormat="0" applyFont="0" applyAlignment="0" applyProtection="0"/>
    <xf numFmtId="0" fontId="23" fillId="21" borderId="12" applyNumberFormat="0" applyAlignment="0" applyProtection="0"/>
    <xf numFmtId="10" fontId="9" fillId="0" borderId="0" applyFont="0" applyFill="0" applyBorder="0" applyAlignment="0" applyProtection="0"/>
    <xf numFmtId="0" fontId="24" fillId="28" borderId="13" applyNumberFormat="0" applyFont="0" applyBorder="0" applyAlignment="0">
      <alignment horizontal="left" wrapText="1"/>
    </xf>
    <xf numFmtId="0" fontId="23" fillId="21" borderId="12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2" fillId="0" borderId="8" applyNumberFormat="0" applyFill="0" applyAlignment="0" applyProtection="0"/>
    <xf numFmtId="0" fontId="27" fillId="0" borderId="14" applyNumberFormat="0" applyFill="0" applyAlignment="0" applyProtection="0"/>
    <xf numFmtId="37" fontId="15" fillId="29" borderId="0" applyNumberFormat="0" applyBorder="0" applyAlignment="0" applyProtection="0"/>
    <xf numFmtId="37" fontId="28" fillId="0" borderId="0"/>
    <xf numFmtId="3" fontId="29" fillId="0" borderId="9" applyProtection="0"/>
    <xf numFmtId="0" fontId="2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</cellStyleXfs>
  <cellXfs count="34">
    <xf numFmtId="0" fontId="0" fillId="0" borderId="0" xfId="0"/>
    <xf numFmtId="0" fontId="0" fillId="30" borderId="0" xfId="0" applyFill="1"/>
    <xf numFmtId="0" fontId="30" fillId="30" borderId="0" xfId="0" applyFont="1" applyFill="1"/>
    <xf numFmtId="0" fontId="0" fillId="30" borderId="0" xfId="0" applyFill="1" applyBorder="1"/>
    <xf numFmtId="0" fontId="33" fillId="30" borderId="0" xfId="0" applyFont="1" applyFill="1"/>
    <xf numFmtId="0" fontId="0" fillId="31" borderId="0" xfId="0" applyFill="1"/>
    <xf numFmtId="0" fontId="34" fillId="30" borderId="0" xfId="0" applyFont="1" applyFill="1"/>
    <xf numFmtId="0" fontId="31" fillId="30" borderId="0" xfId="0" applyFont="1" applyFill="1"/>
    <xf numFmtId="0" fontId="35" fillId="30" borderId="0" xfId="93" applyFont="1" applyFill="1" applyBorder="1" applyAlignment="1">
      <alignment horizontal="left" vertical="center" wrapText="1" indent="1"/>
    </xf>
    <xf numFmtId="0" fontId="35" fillId="30" borderId="15" xfId="93" applyFont="1" applyFill="1" applyBorder="1" applyAlignment="1">
      <alignment horizontal="left" vertical="center" wrapText="1" indent="1"/>
    </xf>
    <xf numFmtId="3" fontId="36" fillId="30" borderId="0" xfId="92" applyNumberFormat="1" applyFont="1" applyFill="1" applyBorder="1" applyAlignment="1">
      <alignment horizontal="right" vertical="center" wrapText="1" indent="1"/>
    </xf>
    <xf numFmtId="3" fontId="36" fillId="30" borderId="15" xfId="92" applyNumberFormat="1" applyFont="1" applyFill="1" applyBorder="1" applyAlignment="1">
      <alignment horizontal="right" vertical="center" wrapText="1" indent="1"/>
    </xf>
    <xf numFmtId="3" fontId="35" fillId="30" borderId="0" xfId="92" applyNumberFormat="1" applyFont="1" applyFill="1" applyBorder="1" applyAlignment="1">
      <alignment horizontal="right" vertical="center" indent="1"/>
    </xf>
    <xf numFmtId="3" fontId="35" fillId="30" borderId="0" xfId="0" applyNumberFormat="1" applyFont="1" applyFill="1" applyBorder="1" applyAlignment="1">
      <alignment horizontal="right" indent="1"/>
    </xf>
    <xf numFmtId="3" fontId="35" fillId="31" borderId="0" xfId="0" applyNumberFormat="1" applyFont="1" applyFill="1" applyBorder="1" applyAlignment="1">
      <alignment horizontal="right" indent="1"/>
    </xf>
    <xf numFmtId="3" fontId="35" fillId="30" borderId="15" xfId="0" applyNumberFormat="1" applyFont="1" applyFill="1" applyBorder="1" applyAlignment="1">
      <alignment horizontal="right" indent="1"/>
    </xf>
    <xf numFmtId="3" fontId="0" fillId="30" borderId="0" xfId="0" applyNumberFormat="1" applyFill="1"/>
    <xf numFmtId="0" fontId="36" fillId="30" borderId="15" xfId="92" applyFont="1" applyFill="1" applyBorder="1" applyAlignment="1">
      <alignment horizontal="center" vertical="center"/>
    </xf>
    <xf numFmtId="0" fontId="37" fillId="30" borderId="0" xfId="0" applyFont="1" applyFill="1"/>
    <xf numFmtId="0" fontId="38" fillId="30" borderId="0" xfId="92" applyFont="1" applyFill="1" applyAlignment="1">
      <alignment horizontal="center" wrapText="1"/>
    </xf>
    <xf numFmtId="0" fontId="36" fillId="30" borderId="15" xfId="92" applyFont="1" applyFill="1" applyBorder="1" applyAlignment="1">
      <alignment horizontal="center" vertical="center" wrapText="1"/>
    </xf>
    <xf numFmtId="0" fontId="35" fillId="30" borderId="0" xfId="91" applyFont="1" applyFill="1" applyBorder="1" applyAlignment="1">
      <alignment horizontal="left" vertical="center" indent="1"/>
    </xf>
    <xf numFmtId="0" fontId="35" fillId="30" borderId="0" xfId="92" applyFont="1" applyFill="1" applyBorder="1" applyAlignment="1">
      <alignment horizontal="center"/>
    </xf>
    <xf numFmtId="0" fontId="35" fillId="30" borderId="0" xfId="92" applyFont="1" applyFill="1" applyBorder="1"/>
    <xf numFmtId="0" fontId="38" fillId="30" borderId="0" xfId="0" applyFont="1" applyFill="1"/>
    <xf numFmtId="0" fontId="38" fillId="30" borderId="0" xfId="0" applyFont="1" applyFill="1" applyBorder="1"/>
    <xf numFmtId="0" fontId="37" fillId="30" borderId="0" xfId="113" applyFont="1" applyFill="1" applyAlignment="1">
      <alignment horizontal="left" vertical="center"/>
    </xf>
    <xf numFmtId="0" fontId="37" fillId="30" borderId="0" xfId="0" applyFont="1" applyFill="1" applyAlignment="1">
      <alignment vertical="center"/>
    </xf>
    <xf numFmtId="0" fontId="37" fillId="32" borderId="0" xfId="115" applyFont="1" applyFill="1"/>
    <xf numFmtId="0" fontId="32" fillId="30" borderId="0" xfId="0" applyFont="1" applyFill="1" applyAlignment="1">
      <alignment horizontal="right"/>
    </xf>
    <xf numFmtId="0" fontId="35" fillId="30" borderId="0" xfId="92" applyFont="1" applyFill="1" applyAlignment="1">
      <alignment horizontal="left" vertical="center" wrapText="1"/>
    </xf>
    <xf numFmtId="0" fontId="36" fillId="30" borderId="16" xfId="0" applyFont="1" applyFill="1" applyBorder="1" applyAlignment="1">
      <alignment horizontal="left" vertical="center" indent="1"/>
    </xf>
    <xf numFmtId="0" fontId="36" fillId="30" borderId="17" xfId="92" applyFont="1" applyFill="1" applyBorder="1" applyAlignment="1">
      <alignment horizontal="center" vertical="center"/>
    </xf>
    <xf numFmtId="0" fontId="37" fillId="31" borderId="0" xfId="112" applyFont="1" applyFill="1" applyAlignment="1">
      <alignment vertical="center" wrapText="1"/>
    </xf>
  </cellXfs>
  <cellStyles count="11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ctual Date" xfId="43" xr:uid="{00000000-0005-0000-0000-00002A000000}"/>
    <cellStyle name="Bad" xfId="44" xr:uid="{00000000-0005-0000-0000-00002B000000}"/>
    <cellStyle name="Bueno" xfId="45" builtinId="26" customBuiltin="1"/>
    <cellStyle name="Calculation" xfId="46" xr:uid="{00000000-0005-0000-0000-00002D000000}"/>
    <cellStyle name="Cálculo" xfId="47" builtinId="22" customBuiltin="1"/>
    <cellStyle name="Celda de comprobación" xfId="48" builtinId="23" customBuiltin="1"/>
    <cellStyle name="Celda vinculada" xfId="49" builtinId="24" customBuiltin="1"/>
    <cellStyle name="Check Cell" xfId="50" xr:uid="{00000000-0005-0000-0000-000031000000}"/>
    <cellStyle name="Comma 10" xfId="51" xr:uid="{00000000-0005-0000-0000-000032000000}"/>
    <cellStyle name="Comma 11" xfId="52" xr:uid="{00000000-0005-0000-0000-000033000000}"/>
    <cellStyle name="Comma 12" xfId="53" xr:uid="{00000000-0005-0000-0000-000034000000}"/>
    <cellStyle name="Comma 13" xfId="54" xr:uid="{00000000-0005-0000-0000-000035000000}"/>
    <cellStyle name="Comma 14" xfId="55" xr:uid="{00000000-0005-0000-0000-000036000000}"/>
    <cellStyle name="Comma 15" xfId="56" xr:uid="{00000000-0005-0000-0000-000037000000}"/>
    <cellStyle name="Comma 8" xfId="57" xr:uid="{00000000-0005-0000-0000-000038000000}"/>
    <cellStyle name="Date" xfId="58" xr:uid="{00000000-0005-0000-0000-000039000000}"/>
    <cellStyle name="Encabezado 1" xfId="104" builtinId="16" customBuiltin="1"/>
    <cellStyle name="Encabezado 4" xfId="59" builtinId="19" customBuiltin="1"/>
    <cellStyle name="Énfasis1" xfId="60" builtinId="29" customBuiltin="1"/>
    <cellStyle name="Énfasis2" xfId="61" builtinId="33" customBuiltin="1"/>
    <cellStyle name="Énfasis3" xfId="62" builtinId="37" customBuiltin="1"/>
    <cellStyle name="Énfasis4" xfId="63" builtinId="41" customBuiltin="1"/>
    <cellStyle name="Énfasis5" xfId="64" builtinId="45" customBuiltin="1"/>
    <cellStyle name="Énfasis6" xfId="65" builtinId="49" customBuiltin="1"/>
    <cellStyle name="Entrada" xfId="66" builtinId="20" customBuiltin="1"/>
    <cellStyle name="Estilo 1" xfId="67" xr:uid="{00000000-0005-0000-0000-000043000000}"/>
    <cellStyle name="Euro" xfId="68" xr:uid="{00000000-0005-0000-0000-000044000000}"/>
    <cellStyle name="Explanatory Text" xfId="69" xr:uid="{00000000-0005-0000-0000-000045000000}"/>
    <cellStyle name="Fixed" xfId="70" xr:uid="{00000000-0005-0000-0000-000046000000}"/>
    <cellStyle name="Good" xfId="71" xr:uid="{00000000-0005-0000-0000-000047000000}"/>
    <cellStyle name="Grey" xfId="72" xr:uid="{00000000-0005-0000-0000-000048000000}"/>
    <cellStyle name="HEADER" xfId="73" xr:uid="{00000000-0005-0000-0000-000049000000}"/>
    <cellStyle name="Heading 1" xfId="74" xr:uid="{00000000-0005-0000-0000-00004A000000}"/>
    <cellStyle name="Heading 2" xfId="75" xr:uid="{00000000-0005-0000-0000-00004B000000}"/>
    <cellStyle name="Heading 3" xfId="76" xr:uid="{00000000-0005-0000-0000-00004C000000}"/>
    <cellStyle name="Heading 4" xfId="77" xr:uid="{00000000-0005-0000-0000-00004D000000}"/>
    <cellStyle name="Heading1" xfId="78" xr:uid="{00000000-0005-0000-0000-00004E000000}"/>
    <cellStyle name="Heading2" xfId="79" xr:uid="{00000000-0005-0000-0000-00004F000000}"/>
    <cellStyle name="HIGHLIGHT" xfId="80" xr:uid="{00000000-0005-0000-0000-000050000000}"/>
    <cellStyle name="Incorrecto" xfId="81" builtinId="27" customBuiltin="1"/>
    <cellStyle name="Input" xfId="82" xr:uid="{00000000-0005-0000-0000-000052000000}"/>
    <cellStyle name="Input [yellow]" xfId="83" xr:uid="{00000000-0005-0000-0000-000053000000}"/>
    <cellStyle name="Linked Cell" xfId="84" xr:uid="{00000000-0005-0000-0000-000054000000}"/>
    <cellStyle name="Millares 2" xfId="85" xr:uid="{00000000-0005-0000-0000-000055000000}"/>
    <cellStyle name="Neutral" xfId="86" builtinId="28" customBuiltin="1"/>
    <cellStyle name="no dec" xfId="87" xr:uid="{00000000-0005-0000-0000-000057000000}"/>
    <cellStyle name="Normal" xfId="0" builtinId="0"/>
    <cellStyle name="Normal - Style1" xfId="88" xr:uid="{00000000-0005-0000-0000-000059000000}"/>
    <cellStyle name="Normal 10 10 4" xfId="113" xr:uid="{00000000-0005-0000-0000-00005A000000}"/>
    <cellStyle name="Normal 10 2" xfId="112" xr:uid="{00000000-0005-0000-0000-00005B000000}"/>
    <cellStyle name="Normal 2" xfId="89" xr:uid="{00000000-0005-0000-0000-00005C000000}"/>
    <cellStyle name="Normal 23" xfId="115" xr:uid="{424135D8-CCAF-4A8F-B845-AE32D14BEF71}"/>
    <cellStyle name="Normal 3" xfId="90" xr:uid="{00000000-0005-0000-0000-00005D000000}"/>
    <cellStyle name="Normal 3 19 2" xfId="114" xr:uid="{00000000-0005-0000-0000-00005E000000}"/>
    <cellStyle name="Normal_Hoja2" xfId="91" xr:uid="{00000000-0005-0000-0000-00005F000000}"/>
    <cellStyle name="Normal_Hoja3" xfId="92" xr:uid="{00000000-0005-0000-0000-000060000000}"/>
    <cellStyle name="Normal_Hoja4" xfId="93" xr:uid="{00000000-0005-0000-0000-000061000000}"/>
    <cellStyle name="Notas" xfId="94" builtinId="10" customBuiltin="1"/>
    <cellStyle name="Note" xfId="95" xr:uid="{00000000-0005-0000-0000-000063000000}"/>
    <cellStyle name="Output" xfId="96" xr:uid="{00000000-0005-0000-0000-000064000000}"/>
    <cellStyle name="Percent [2]" xfId="97" xr:uid="{00000000-0005-0000-0000-000065000000}"/>
    <cellStyle name="s" xfId="98" xr:uid="{00000000-0005-0000-0000-000066000000}"/>
    <cellStyle name="Salida" xfId="99" builtinId="21" customBuiltin="1"/>
    <cellStyle name="Texto de advertencia" xfId="100" builtinId="11" customBuiltin="1"/>
    <cellStyle name="Texto explicativo" xfId="101" builtinId="53" customBuiltin="1"/>
    <cellStyle name="Title" xfId="102" xr:uid="{00000000-0005-0000-0000-00006A000000}"/>
    <cellStyle name="Título" xfId="103" builtinId="15" customBuiltin="1"/>
    <cellStyle name="Título 2" xfId="105" builtinId="17" customBuiltin="1"/>
    <cellStyle name="Título 3" xfId="106" builtinId="18" customBuiltin="1"/>
    <cellStyle name="Total" xfId="107" builtinId="25" customBuiltin="1"/>
    <cellStyle name="Unprot" xfId="108" xr:uid="{00000000-0005-0000-0000-00006F000000}"/>
    <cellStyle name="Unprot$" xfId="109" xr:uid="{00000000-0005-0000-0000-000070000000}"/>
    <cellStyle name="Unprotect" xfId="110" xr:uid="{00000000-0005-0000-0000-000071000000}"/>
    <cellStyle name="Warning Text" xfId="11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142875</xdr:rowOff>
    </xdr:from>
    <xdr:to>
      <xdr:col>15</xdr:col>
      <xdr:colOff>15124</xdr:colOff>
      <xdr:row>3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7575" y="142875"/>
          <a:ext cx="796174" cy="457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66"/>
  <sheetViews>
    <sheetView showGridLines="0" tabSelected="1" zoomScaleNormal="100" workbookViewId="0">
      <pane xSplit="2" ySplit="7" topLeftCell="C14" activePane="bottomRight" state="frozen"/>
      <selection pane="topRight" activeCell="C1" sqref="C1"/>
      <selection pane="bottomLeft" activeCell="A8" sqref="A8"/>
      <selection pane="bottomRight" activeCell="S19" sqref="S19"/>
    </sheetView>
  </sheetViews>
  <sheetFormatPr baseColWidth="10" defaultRowHeight="12.75"/>
  <cols>
    <col min="1" max="1" width="8.83203125" style="1" customWidth="1"/>
    <col min="2" max="2" width="11.83203125" style="2" customWidth="1"/>
    <col min="3" max="3" width="10.83203125" style="1" customWidth="1"/>
    <col min="4" max="4" width="13.33203125" style="1" customWidth="1"/>
    <col min="5" max="6" width="10.83203125" style="1" customWidth="1"/>
    <col min="7" max="7" width="12.5" style="1" customWidth="1"/>
    <col min="8" max="8" width="10.83203125" style="1" customWidth="1"/>
    <col min="9" max="9" width="13.5" style="1" customWidth="1"/>
    <col min="10" max="10" width="10.83203125" style="1" customWidth="1"/>
    <col min="11" max="11" width="19.33203125" style="1" customWidth="1"/>
    <col min="12" max="15" width="10.83203125" style="1" customWidth="1"/>
    <col min="16" max="16384" width="12" style="1"/>
  </cols>
  <sheetData>
    <row r="2" spans="1:18" ht="12.75" customHeight="1"/>
    <row r="3" spans="1:18" ht="12.75" customHeight="1">
      <c r="A3" s="30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8" ht="12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8" ht="12.75" customHeight="1">
      <c r="A5" s="31" t="s">
        <v>0</v>
      </c>
      <c r="B5" s="32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"/>
    </row>
    <row r="6" spans="1:18" ht="12.75" customHeight="1">
      <c r="A6" s="31"/>
      <c r="B6" s="20" t="s">
        <v>12</v>
      </c>
      <c r="C6" s="17" t="s">
        <v>2</v>
      </c>
      <c r="D6" s="17" t="s">
        <v>22</v>
      </c>
      <c r="E6" s="17" t="s">
        <v>3</v>
      </c>
      <c r="F6" s="17" t="s">
        <v>4</v>
      </c>
      <c r="G6" s="17" t="s">
        <v>5</v>
      </c>
      <c r="H6" s="17" t="s">
        <v>6</v>
      </c>
      <c r="I6" s="17" t="s">
        <v>16</v>
      </c>
      <c r="J6" s="17" t="s">
        <v>13</v>
      </c>
      <c r="K6" s="17" t="s">
        <v>24</v>
      </c>
      <c r="L6" s="17" t="s">
        <v>7</v>
      </c>
      <c r="M6" s="17" t="s">
        <v>17</v>
      </c>
      <c r="N6" s="17" t="s">
        <v>8</v>
      </c>
      <c r="O6" s="17" t="s">
        <v>9</v>
      </c>
      <c r="P6" s="3"/>
    </row>
    <row r="7" spans="1:18" ht="4.5" customHeight="1">
      <c r="A7" s="21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8" ht="12.75" customHeight="1">
      <c r="A8" s="8">
        <v>1990</v>
      </c>
      <c r="B8" s="10">
        <v>2736</v>
      </c>
      <c r="C8" s="12">
        <v>1908</v>
      </c>
      <c r="D8" s="12" t="s">
        <v>15</v>
      </c>
      <c r="E8" s="12">
        <v>153</v>
      </c>
      <c r="F8" s="12">
        <v>211</v>
      </c>
      <c r="G8" s="12">
        <v>219</v>
      </c>
      <c r="H8" s="12">
        <v>169</v>
      </c>
      <c r="I8" s="12">
        <v>71</v>
      </c>
      <c r="J8" s="12" t="s">
        <v>15</v>
      </c>
      <c r="K8" s="12" t="s">
        <v>15</v>
      </c>
      <c r="L8" s="12">
        <v>1</v>
      </c>
      <c r="M8" s="12" t="s">
        <v>15</v>
      </c>
      <c r="N8" s="12">
        <v>4</v>
      </c>
      <c r="O8" s="12" t="s">
        <v>15</v>
      </c>
    </row>
    <row r="9" spans="1:18" ht="12.75" customHeight="1">
      <c r="A9" s="8">
        <v>1991</v>
      </c>
      <c r="B9" s="10">
        <v>2895</v>
      </c>
      <c r="C9" s="12">
        <v>2083</v>
      </c>
      <c r="D9" s="12" t="s">
        <v>15</v>
      </c>
      <c r="E9" s="12">
        <v>142</v>
      </c>
      <c r="F9" s="12">
        <v>188</v>
      </c>
      <c r="G9" s="12">
        <v>239</v>
      </c>
      <c r="H9" s="12">
        <v>165</v>
      </c>
      <c r="I9" s="12">
        <v>62</v>
      </c>
      <c r="J9" s="12" t="s">
        <v>15</v>
      </c>
      <c r="K9" s="12" t="s">
        <v>15</v>
      </c>
      <c r="L9" s="12">
        <v>6</v>
      </c>
      <c r="M9" s="12" t="s">
        <v>15</v>
      </c>
      <c r="N9" s="12">
        <v>10</v>
      </c>
      <c r="O9" s="12" t="s">
        <v>15</v>
      </c>
    </row>
    <row r="10" spans="1:18" ht="12.75" customHeight="1">
      <c r="A10" s="8">
        <v>1992</v>
      </c>
      <c r="B10" s="10">
        <v>3093</v>
      </c>
      <c r="C10" s="12">
        <v>2191</v>
      </c>
      <c r="D10" s="12" t="s">
        <v>15</v>
      </c>
      <c r="E10" s="12">
        <v>156</v>
      </c>
      <c r="F10" s="12">
        <v>259</v>
      </c>
      <c r="G10" s="12">
        <v>226</v>
      </c>
      <c r="H10" s="12">
        <v>193</v>
      </c>
      <c r="I10" s="12">
        <v>51</v>
      </c>
      <c r="J10" s="12" t="s">
        <v>15</v>
      </c>
      <c r="K10" s="12" t="s">
        <v>15</v>
      </c>
      <c r="L10" s="12">
        <v>17</v>
      </c>
      <c r="M10" s="12" t="s">
        <v>15</v>
      </c>
      <c r="N10" s="12">
        <v>0</v>
      </c>
      <c r="O10" s="12" t="s">
        <v>15</v>
      </c>
    </row>
    <row r="11" spans="1:18" ht="12.75" customHeight="1">
      <c r="A11" s="8">
        <v>1993</v>
      </c>
      <c r="B11" s="10">
        <v>3570</v>
      </c>
      <c r="C11" s="12">
        <v>2579</v>
      </c>
      <c r="D11" s="12" t="s">
        <v>15</v>
      </c>
      <c r="E11" s="12">
        <v>273</v>
      </c>
      <c r="F11" s="12">
        <v>211</v>
      </c>
      <c r="G11" s="12">
        <v>221</v>
      </c>
      <c r="H11" s="12">
        <v>204</v>
      </c>
      <c r="I11" s="12">
        <v>60</v>
      </c>
      <c r="J11" s="12" t="s">
        <v>15</v>
      </c>
      <c r="K11" s="12" t="s">
        <v>15</v>
      </c>
      <c r="L11" s="12">
        <v>21</v>
      </c>
      <c r="M11" s="12" t="s">
        <v>15</v>
      </c>
      <c r="N11" s="12">
        <v>1</v>
      </c>
      <c r="O11" s="12" t="s">
        <v>15</v>
      </c>
    </row>
    <row r="12" spans="1:18" ht="12.75" customHeight="1">
      <c r="A12" s="8">
        <v>1994</v>
      </c>
      <c r="B12" s="10">
        <v>3928</v>
      </c>
      <c r="C12" s="12">
        <v>2988</v>
      </c>
      <c r="D12" s="12" t="s">
        <v>15</v>
      </c>
      <c r="E12" s="12">
        <v>285</v>
      </c>
      <c r="F12" s="12">
        <v>354</v>
      </c>
      <c r="G12" s="12">
        <v>103</v>
      </c>
      <c r="H12" s="12">
        <v>82</v>
      </c>
      <c r="I12" s="12">
        <v>90</v>
      </c>
      <c r="J12" s="12" t="s">
        <v>15</v>
      </c>
      <c r="K12" s="12" t="s">
        <v>15</v>
      </c>
      <c r="L12" s="12">
        <v>25</v>
      </c>
      <c r="M12" s="12" t="s">
        <v>15</v>
      </c>
      <c r="N12" s="12">
        <v>1</v>
      </c>
      <c r="O12" s="12" t="s">
        <v>15</v>
      </c>
    </row>
    <row r="13" spans="1:18" ht="12.75" customHeight="1">
      <c r="A13" s="8">
        <v>1995</v>
      </c>
      <c r="B13" s="10">
        <v>4261</v>
      </c>
      <c r="C13" s="12">
        <v>3182</v>
      </c>
      <c r="D13" s="12" t="s">
        <v>15</v>
      </c>
      <c r="E13" s="12">
        <v>275</v>
      </c>
      <c r="F13" s="12">
        <v>391</v>
      </c>
      <c r="G13" s="12">
        <v>174</v>
      </c>
      <c r="H13" s="12">
        <v>157</v>
      </c>
      <c r="I13" s="12">
        <v>72</v>
      </c>
      <c r="J13" s="12" t="s">
        <v>15</v>
      </c>
      <c r="K13" s="12" t="s">
        <v>15</v>
      </c>
      <c r="L13" s="12">
        <v>10</v>
      </c>
      <c r="M13" s="12" t="s">
        <v>15</v>
      </c>
      <c r="N13" s="12">
        <v>0</v>
      </c>
      <c r="O13" s="12" t="s">
        <v>15</v>
      </c>
    </row>
    <row r="14" spans="1:18" ht="12.75" customHeight="1">
      <c r="A14" s="8" t="s">
        <v>10</v>
      </c>
      <c r="B14" s="10">
        <v>4527</v>
      </c>
      <c r="C14" s="12">
        <v>3290</v>
      </c>
      <c r="D14" s="12" t="s">
        <v>15</v>
      </c>
      <c r="E14" s="12">
        <v>296</v>
      </c>
      <c r="F14" s="12">
        <v>471</v>
      </c>
      <c r="G14" s="12">
        <v>141</v>
      </c>
      <c r="H14" s="12">
        <v>134</v>
      </c>
      <c r="I14" s="12">
        <v>158</v>
      </c>
      <c r="J14" s="12" t="s">
        <v>15</v>
      </c>
      <c r="K14" s="12" t="s">
        <v>15</v>
      </c>
      <c r="L14" s="12">
        <v>27</v>
      </c>
      <c r="M14" s="12" t="s">
        <v>15</v>
      </c>
      <c r="N14" s="12">
        <v>10</v>
      </c>
      <c r="O14" s="12" t="s">
        <v>15</v>
      </c>
      <c r="R14" s="7"/>
    </row>
    <row r="15" spans="1:18" ht="12.75" customHeight="1">
      <c r="A15" s="8" t="s">
        <v>11</v>
      </c>
      <c r="B15" s="10">
        <v>5062</v>
      </c>
      <c r="C15" s="12">
        <v>3605</v>
      </c>
      <c r="D15" s="12" t="s">
        <v>15</v>
      </c>
      <c r="E15" s="12">
        <v>389</v>
      </c>
      <c r="F15" s="12">
        <v>450</v>
      </c>
      <c r="G15" s="12">
        <v>172</v>
      </c>
      <c r="H15" s="12">
        <v>166</v>
      </c>
      <c r="I15" s="12">
        <v>229</v>
      </c>
      <c r="J15" s="12" t="s">
        <v>15</v>
      </c>
      <c r="K15" s="12" t="s">
        <v>15</v>
      </c>
      <c r="L15" s="12">
        <v>23</v>
      </c>
      <c r="M15" s="12" t="s">
        <v>15</v>
      </c>
      <c r="N15" s="12">
        <v>28</v>
      </c>
      <c r="O15" s="12" t="s">
        <v>15</v>
      </c>
    </row>
    <row r="16" spans="1:18" ht="12.75" customHeight="1">
      <c r="A16" s="8">
        <v>1998</v>
      </c>
      <c r="B16" s="10">
        <v>5145</v>
      </c>
      <c r="C16" s="12">
        <v>3555</v>
      </c>
      <c r="D16" s="12" t="s">
        <v>15</v>
      </c>
      <c r="E16" s="12">
        <v>367</v>
      </c>
      <c r="F16" s="12">
        <v>505</v>
      </c>
      <c r="G16" s="12">
        <v>160</v>
      </c>
      <c r="H16" s="12">
        <v>124</v>
      </c>
      <c r="I16" s="12">
        <v>393</v>
      </c>
      <c r="J16" s="12" t="s">
        <v>15</v>
      </c>
      <c r="K16" s="12" t="s">
        <v>15</v>
      </c>
      <c r="L16" s="12">
        <v>17</v>
      </c>
      <c r="M16" s="12" t="s">
        <v>15</v>
      </c>
      <c r="N16" s="12">
        <v>24</v>
      </c>
      <c r="O16" s="12" t="s">
        <v>15</v>
      </c>
    </row>
    <row r="17" spans="1:20" ht="12.75" customHeight="1">
      <c r="A17" s="8">
        <v>1999</v>
      </c>
      <c r="B17" s="10">
        <v>5248</v>
      </c>
      <c r="C17" s="12">
        <v>3514</v>
      </c>
      <c r="D17" s="12" t="s">
        <v>15</v>
      </c>
      <c r="E17" s="12">
        <v>382</v>
      </c>
      <c r="F17" s="12">
        <v>557</v>
      </c>
      <c r="G17" s="12">
        <v>178</v>
      </c>
      <c r="H17" s="12">
        <v>164</v>
      </c>
      <c r="I17" s="12">
        <v>423</v>
      </c>
      <c r="J17" s="12" t="s">
        <v>15</v>
      </c>
      <c r="K17" s="12" t="s">
        <v>15</v>
      </c>
      <c r="L17" s="12">
        <v>9</v>
      </c>
      <c r="M17" s="12" t="s">
        <v>15</v>
      </c>
      <c r="N17" s="12">
        <v>21</v>
      </c>
      <c r="O17" s="12" t="s">
        <v>15</v>
      </c>
    </row>
    <row r="18" spans="1:20" ht="12.75" customHeight="1">
      <c r="A18" s="8">
        <v>2000</v>
      </c>
      <c r="B18" s="10">
        <v>5140</v>
      </c>
      <c r="C18" s="12">
        <v>3465</v>
      </c>
      <c r="D18" s="12" t="s">
        <v>15</v>
      </c>
      <c r="E18" s="12">
        <v>489</v>
      </c>
      <c r="F18" s="12">
        <v>489</v>
      </c>
      <c r="G18" s="12">
        <v>165</v>
      </c>
      <c r="H18" s="12">
        <v>150</v>
      </c>
      <c r="I18" s="12">
        <v>358</v>
      </c>
      <c r="J18" s="12" t="s">
        <v>15</v>
      </c>
      <c r="K18" s="12" t="s">
        <v>15</v>
      </c>
      <c r="L18" s="12">
        <v>3</v>
      </c>
      <c r="M18" s="12" t="s">
        <v>15</v>
      </c>
      <c r="N18" s="12">
        <v>21</v>
      </c>
      <c r="O18" s="12" t="s">
        <v>15</v>
      </c>
    </row>
    <row r="19" spans="1:20" ht="12.75" customHeight="1">
      <c r="A19" s="8">
        <v>2001</v>
      </c>
      <c r="B19" s="10">
        <v>5103</v>
      </c>
      <c r="C19" s="12">
        <v>3383</v>
      </c>
      <c r="D19" s="12" t="s">
        <v>15</v>
      </c>
      <c r="E19" s="12">
        <v>371</v>
      </c>
      <c r="F19" s="12">
        <v>565</v>
      </c>
      <c r="G19" s="12">
        <v>162</v>
      </c>
      <c r="H19" s="12">
        <v>157</v>
      </c>
      <c r="I19" s="12">
        <v>360</v>
      </c>
      <c r="J19" s="12" t="s">
        <v>15</v>
      </c>
      <c r="K19" s="12" t="s">
        <v>15</v>
      </c>
      <c r="L19" s="12">
        <v>0</v>
      </c>
      <c r="M19" s="12" t="s">
        <v>15</v>
      </c>
      <c r="N19" s="12">
        <v>105</v>
      </c>
      <c r="O19" s="12" t="s">
        <v>15</v>
      </c>
    </row>
    <row r="20" spans="1:20" ht="12.75" customHeight="1">
      <c r="A20" s="8">
        <v>2002</v>
      </c>
      <c r="B20" s="10">
        <v>5092</v>
      </c>
      <c r="C20" s="12">
        <v>3560</v>
      </c>
      <c r="D20" s="12" t="s">
        <v>15</v>
      </c>
      <c r="E20" s="12">
        <v>315</v>
      </c>
      <c r="F20" s="12">
        <v>603</v>
      </c>
      <c r="G20" s="12">
        <v>102</v>
      </c>
      <c r="H20" s="12">
        <v>85</v>
      </c>
      <c r="I20" s="12">
        <v>334</v>
      </c>
      <c r="J20" s="12" t="s">
        <v>15</v>
      </c>
      <c r="K20" s="12" t="s">
        <v>15</v>
      </c>
      <c r="L20" s="12">
        <v>4</v>
      </c>
      <c r="M20" s="12" t="s">
        <v>15</v>
      </c>
      <c r="N20" s="12">
        <v>89</v>
      </c>
      <c r="O20" s="12" t="s">
        <v>15</v>
      </c>
    </row>
    <row r="21" spans="1:20" ht="12.75" customHeight="1">
      <c r="A21" s="8">
        <v>2003</v>
      </c>
      <c r="B21" s="10">
        <v>4909</v>
      </c>
      <c r="C21" s="12">
        <v>3224</v>
      </c>
      <c r="D21" s="12" t="s">
        <v>15</v>
      </c>
      <c r="E21" s="12">
        <v>304</v>
      </c>
      <c r="F21" s="12">
        <v>515</v>
      </c>
      <c r="G21" s="12">
        <v>158</v>
      </c>
      <c r="H21" s="12">
        <v>140</v>
      </c>
      <c r="I21" s="12">
        <v>504</v>
      </c>
      <c r="J21" s="12" t="s">
        <v>15</v>
      </c>
      <c r="K21" s="12" t="s">
        <v>15</v>
      </c>
      <c r="L21" s="12">
        <v>6</v>
      </c>
      <c r="M21" s="12" t="s">
        <v>15</v>
      </c>
      <c r="N21" s="12">
        <v>54</v>
      </c>
      <c r="O21" s="12">
        <v>4</v>
      </c>
    </row>
    <row r="22" spans="1:20" ht="12.75" customHeight="1">
      <c r="A22" s="8">
        <v>2004</v>
      </c>
      <c r="B22" s="10">
        <v>4386</v>
      </c>
      <c r="C22" s="12">
        <v>2617</v>
      </c>
      <c r="D22" s="12" t="s">
        <v>15</v>
      </c>
      <c r="E22" s="12">
        <v>400</v>
      </c>
      <c r="F22" s="12">
        <v>503</v>
      </c>
      <c r="G22" s="12">
        <v>152</v>
      </c>
      <c r="H22" s="12">
        <v>139</v>
      </c>
      <c r="I22" s="12">
        <v>521</v>
      </c>
      <c r="J22" s="12" t="s">
        <v>15</v>
      </c>
      <c r="K22" s="12" t="s">
        <v>15</v>
      </c>
      <c r="L22" s="12">
        <v>1</v>
      </c>
      <c r="M22" s="12" t="s">
        <v>15</v>
      </c>
      <c r="N22" s="12">
        <v>45</v>
      </c>
      <c r="O22" s="12">
        <v>8</v>
      </c>
      <c r="R22" s="5"/>
      <c r="S22" s="6"/>
      <c r="T22" s="6"/>
    </row>
    <row r="23" spans="1:20" ht="12.75" customHeight="1">
      <c r="A23" s="8">
        <v>2005</v>
      </c>
      <c r="B23" s="10">
        <v>3975</v>
      </c>
      <c r="C23" s="12">
        <v>2392</v>
      </c>
      <c r="D23" s="12" t="s">
        <v>15</v>
      </c>
      <c r="E23" s="12">
        <v>360</v>
      </c>
      <c r="F23" s="12">
        <v>582</v>
      </c>
      <c r="G23" s="12">
        <v>169</v>
      </c>
      <c r="H23" s="12">
        <v>163</v>
      </c>
      <c r="I23" s="12">
        <v>240</v>
      </c>
      <c r="J23" s="12" t="s">
        <v>15</v>
      </c>
      <c r="K23" s="12" t="s">
        <v>15</v>
      </c>
      <c r="L23" s="12">
        <v>4</v>
      </c>
      <c r="M23" s="12" t="s">
        <v>15</v>
      </c>
      <c r="N23" s="12">
        <v>65</v>
      </c>
      <c r="O23" s="12">
        <v>0</v>
      </c>
      <c r="Q23" s="5"/>
      <c r="R23" s="6"/>
      <c r="S23" s="6"/>
      <c r="T23" s="6"/>
    </row>
    <row r="24" spans="1:20" ht="12.75" customHeight="1">
      <c r="A24" s="8">
        <v>2006</v>
      </c>
      <c r="B24" s="10">
        <v>4702</v>
      </c>
      <c r="C24" s="12">
        <v>2453</v>
      </c>
      <c r="D24" s="12" t="s">
        <v>15</v>
      </c>
      <c r="E24" s="12">
        <v>350</v>
      </c>
      <c r="F24" s="12">
        <v>533</v>
      </c>
      <c r="G24" s="12">
        <v>301</v>
      </c>
      <c r="H24" s="12">
        <v>272</v>
      </c>
      <c r="I24" s="12">
        <v>159</v>
      </c>
      <c r="J24" s="12" t="s">
        <v>15</v>
      </c>
      <c r="K24" s="12" t="s">
        <v>15</v>
      </c>
      <c r="L24" s="12">
        <v>11</v>
      </c>
      <c r="M24" s="12" t="s">
        <v>15</v>
      </c>
      <c r="N24" s="12">
        <v>615</v>
      </c>
      <c r="O24" s="12">
        <v>8</v>
      </c>
    </row>
    <row r="25" spans="1:20" ht="12.75" customHeight="1">
      <c r="A25" s="8">
        <v>2007</v>
      </c>
      <c r="B25" s="10">
        <v>4825</v>
      </c>
      <c r="C25" s="12">
        <v>2663</v>
      </c>
      <c r="D25" s="12" t="s">
        <v>15</v>
      </c>
      <c r="E25" s="12">
        <v>322</v>
      </c>
      <c r="F25" s="12">
        <v>639</v>
      </c>
      <c r="G25" s="12">
        <v>200</v>
      </c>
      <c r="H25" s="12">
        <v>185</v>
      </c>
      <c r="I25" s="12">
        <v>175</v>
      </c>
      <c r="J25" s="12" t="s">
        <v>15</v>
      </c>
      <c r="K25" s="12" t="s">
        <v>15</v>
      </c>
      <c r="L25" s="12">
        <v>17</v>
      </c>
      <c r="M25" s="12" t="s">
        <v>15</v>
      </c>
      <c r="N25" s="12">
        <v>622</v>
      </c>
      <c r="O25" s="12">
        <v>2</v>
      </c>
    </row>
    <row r="26" spans="1:20" ht="12.75" customHeight="1">
      <c r="A26" s="8">
        <v>2008</v>
      </c>
      <c r="B26" s="10">
        <v>5895</v>
      </c>
      <c r="C26" s="12">
        <v>3618</v>
      </c>
      <c r="D26" s="12" t="s">
        <v>15</v>
      </c>
      <c r="E26" s="12">
        <v>300</v>
      </c>
      <c r="F26" s="12">
        <v>723</v>
      </c>
      <c r="G26" s="12">
        <v>203</v>
      </c>
      <c r="H26" s="12">
        <v>183</v>
      </c>
      <c r="I26" s="12">
        <v>392</v>
      </c>
      <c r="J26" s="12" t="s">
        <v>15</v>
      </c>
      <c r="K26" s="12" t="s">
        <v>15</v>
      </c>
      <c r="L26" s="12">
        <v>34</v>
      </c>
      <c r="M26" s="12" t="s">
        <v>15</v>
      </c>
      <c r="N26" s="12">
        <v>441</v>
      </c>
      <c r="O26" s="12">
        <v>1</v>
      </c>
    </row>
    <row r="27" spans="1:20" ht="12.75" customHeight="1">
      <c r="A27" s="8">
        <v>2009</v>
      </c>
      <c r="B27" s="10">
        <f t="shared" ref="B27:B35" si="0">SUM(C27:O27)</f>
        <v>5653</v>
      </c>
      <c r="C27" s="12">
        <v>3435</v>
      </c>
      <c r="D27" s="12" t="s">
        <v>15</v>
      </c>
      <c r="E27" s="12">
        <v>285</v>
      </c>
      <c r="F27" s="12">
        <v>657</v>
      </c>
      <c r="G27" s="12">
        <v>131</v>
      </c>
      <c r="H27" s="12">
        <v>125</v>
      </c>
      <c r="I27" s="12">
        <v>440</v>
      </c>
      <c r="J27" s="12" t="s">
        <v>15</v>
      </c>
      <c r="K27" s="12" t="s">
        <v>15</v>
      </c>
      <c r="L27" s="12">
        <v>32</v>
      </c>
      <c r="M27" s="12" t="s">
        <v>15</v>
      </c>
      <c r="N27" s="12">
        <v>543</v>
      </c>
      <c r="O27" s="12">
        <v>5</v>
      </c>
    </row>
    <row r="28" spans="1:20" ht="12.75" customHeight="1">
      <c r="A28" s="8">
        <v>2010</v>
      </c>
      <c r="B28" s="10">
        <f t="shared" si="0"/>
        <v>5327</v>
      </c>
      <c r="C28" s="12">
        <v>3435</v>
      </c>
      <c r="D28" s="12" t="s">
        <v>15</v>
      </c>
      <c r="E28" s="12">
        <v>323</v>
      </c>
      <c r="F28" s="12">
        <v>610</v>
      </c>
      <c r="G28" s="12">
        <v>164</v>
      </c>
      <c r="H28" s="12">
        <v>146</v>
      </c>
      <c r="I28" s="12">
        <v>275</v>
      </c>
      <c r="J28" s="12" t="s">
        <v>15</v>
      </c>
      <c r="K28" s="12" t="s">
        <v>15</v>
      </c>
      <c r="L28" s="12">
        <v>25</v>
      </c>
      <c r="M28" s="12" t="s">
        <v>15</v>
      </c>
      <c r="N28" s="12">
        <v>342</v>
      </c>
      <c r="O28" s="12">
        <v>7</v>
      </c>
    </row>
    <row r="29" spans="1:20" ht="12.75" customHeight="1">
      <c r="A29" s="8">
        <v>2011</v>
      </c>
      <c r="B29" s="10">
        <f t="shared" si="0"/>
        <v>5317</v>
      </c>
      <c r="C29" s="12">
        <v>3537</v>
      </c>
      <c r="D29" s="12" t="s">
        <v>15</v>
      </c>
      <c r="E29" s="12">
        <v>305</v>
      </c>
      <c r="F29" s="12">
        <v>545</v>
      </c>
      <c r="G29" s="12">
        <v>151</v>
      </c>
      <c r="H29" s="12">
        <v>117</v>
      </c>
      <c r="I29" s="12">
        <v>326</v>
      </c>
      <c r="J29" s="12" t="s">
        <v>15</v>
      </c>
      <c r="K29" s="12" t="s">
        <v>15</v>
      </c>
      <c r="L29" s="12">
        <v>6</v>
      </c>
      <c r="M29" s="12" t="s">
        <v>15</v>
      </c>
      <c r="N29" s="12">
        <v>330</v>
      </c>
      <c r="O29" s="12">
        <v>0</v>
      </c>
    </row>
    <row r="30" spans="1:20" ht="12.75" customHeight="1">
      <c r="A30" s="8">
        <v>2012</v>
      </c>
      <c r="B30" s="10">
        <f t="shared" si="0"/>
        <v>4336</v>
      </c>
      <c r="C30" s="13">
        <v>2861</v>
      </c>
      <c r="D30" s="12" t="s">
        <v>15</v>
      </c>
      <c r="E30" s="13">
        <v>309</v>
      </c>
      <c r="F30" s="13">
        <v>519</v>
      </c>
      <c r="G30" s="13">
        <v>131</v>
      </c>
      <c r="H30" s="13">
        <v>108</v>
      </c>
      <c r="I30" s="12">
        <v>288</v>
      </c>
      <c r="J30" s="12">
        <v>0</v>
      </c>
      <c r="K30" s="12" t="s">
        <v>15</v>
      </c>
      <c r="L30" s="13">
        <v>9</v>
      </c>
      <c r="M30" s="12" t="s">
        <v>15</v>
      </c>
      <c r="N30" s="13">
        <v>102</v>
      </c>
      <c r="O30" s="14">
        <v>9</v>
      </c>
    </row>
    <row r="31" spans="1:20" ht="12.75" customHeight="1">
      <c r="A31" s="8">
        <v>2013</v>
      </c>
      <c r="B31" s="10">
        <f t="shared" si="0"/>
        <v>4975</v>
      </c>
      <c r="C31" s="13">
        <v>3216</v>
      </c>
      <c r="D31" s="12" t="s">
        <v>15</v>
      </c>
      <c r="E31" s="13">
        <v>303</v>
      </c>
      <c r="F31" s="13">
        <v>583</v>
      </c>
      <c r="G31" s="13">
        <v>147</v>
      </c>
      <c r="H31" s="13">
        <v>133</v>
      </c>
      <c r="I31" s="12">
        <v>355</v>
      </c>
      <c r="J31" s="12">
        <v>0</v>
      </c>
      <c r="K31" s="12" t="s">
        <v>15</v>
      </c>
      <c r="L31" s="13">
        <v>18</v>
      </c>
      <c r="M31" s="12" t="s">
        <v>15</v>
      </c>
      <c r="N31" s="13">
        <v>200</v>
      </c>
      <c r="O31" s="14">
        <v>20</v>
      </c>
    </row>
    <row r="32" spans="1:20" ht="12.75" customHeight="1">
      <c r="A32" s="8">
        <v>2014</v>
      </c>
      <c r="B32" s="10">
        <f t="shared" si="0"/>
        <v>5075</v>
      </c>
      <c r="C32" s="13">
        <v>3201</v>
      </c>
      <c r="D32" s="12" t="s">
        <v>15</v>
      </c>
      <c r="E32" s="13">
        <v>320</v>
      </c>
      <c r="F32" s="13">
        <v>594</v>
      </c>
      <c r="G32" s="13">
        <v>185</v>
      </c>
      <c r="H32" s="13">
        <v>169</v>
      </c>
      <c r="I32" s="12">
        <v>320</v>
      </c>
      <c r="J32" s="12">
        <v>0</v>
      </c>
      <c r="K32" s="12" t="s">
        <v>15</v>
      </c>
      <c r="L32" s="13">
        <v>14</v>
      </c>
      <c r="M32" s="12" t="s">
        <v>15</v>
      </c>
      <c r="N32" s="13">
        <v>257</v>
      </c>
      <c r="O32" s="14">
        <v>15</v>
      </c>
    </row>
    <row r="33" spans="1:20" ht="12.75" customHeight="1">
      <c r="A33" s="8">
        <v>2015</v>
      </c>
      <c r="B33" s="10">
        <f t="shared" si="0"/>
        <v>4923</v>
      </c>
      <c r="C33" s="13">
        <v>3013</v>
      </c>
      <c r="D33" s="12" t="s">
        <v>15</v>
      </c>
      <c r="E33" s="13">
        <v>323</v>
      </c>
      <c r="F33" s="13">
        <v>610</v>
      </c>
      <c r="G33" s="13">
        <v>172</v>
      </c>
      <c r="H33" s="13">
        <v>148</v>
      </c>
      <c r="I33" s="12">
        <v>376</v>
      </c>
      <c r="J33" s="12">
        <v>0</v>
      </c>
      <c r="K33" s="12" t="s">
        <v>15</v>
      </c>
      <c r="L33" s="13">
        <v>14</v>
      </c>
      <c r="M33" s="12" t="s">
        <v>15</v>
      </c>
      <c r="N33" s="13">
        <v>240</v>
      </c>
      <c r="O33" s="14">
        <v>27</v>
      </c>
    </row>
    <row r="34" spans="1:20" ht="12.75" customHeight="1">
      <c r="A34" s="8">
        <v>2016</v>
      </c>
      <c r="B34" s="10">
        <f t="shared" si="0"/>
        <v>5163</v>
      </c>
      <c r="C34" s="13">
        <v>3256</v>
      </c>
      <c r="D34" s="12" t="s">
        <v>15</v>
      </c>
      <c r="E34" s="13">
        <v>279</v>
      </c>
      <c r="F34" s="13">
        <v>655</v>
      </c>
      <c r="G34" s="13">
        <v>192</v>
      </c>
      <c r="H34" s="13">
        <v>163</v>
      </c>
      <c r="I34" s="12">
        <v>366</v>
      </c>
      <c r="J34" s="12">
        <v>17</v>
      </c>
      <c r="K34" s="12" t="s">
        <v>15</v>
      </c>
      <c r="L34" s="12">
        <v>12</v>
      </c>
      <c r="M34" s="12" t="s">
        <v>15</v>
      </c>
      <c r="N34" s="12">
        <v>215</v>
      </c>
      <c r="O34" s="12">
        <v>8</v>
      </c>
    </row>
    <row r="35" spans="1:20" ht="12.75" customHeight="1">
      <c r="A35" s="8">
        <v>2017</v>
      </c>
      <c r="B35" s="10">
        <f t="shared" si="0"/>
        <v>5215</v>
      </c>
      <c r="C35" s="13">
        <v>3180</v>
      </c>
      <c r="D35" s="12" t="s">
        <v>15</v>
      </c>
      <c r="E35" s="13">
        <v>315</v>
      </c>
      <c r="F35" s="13">
        <v>616</v>
      </c>
      <c r="G35" s="13">
        <v>157</v>
      </c>
      <c r="H35" s="13">
        <v>140</v>
      </c>
      <c r="I35" s="12">
        <v>532</v>
      </c>
      <c r="J35" s="12">
        <v>6</v>
      </c>
      <c r="K35" s="12" t="s">
        <v>15</v>
      </c>
      <c r="L35" s="12">
        <v>9</v>
      </c>
      <c r="M35" s="12" t="s">
        <v>15</v>
      </c>
      <c r="N35" s="12">
        <v>244</v>
      </c>
      <c r="O35" s="12">
        <v>16</v>
      </c>
    </row>
    <row r="36" spans="1:20" ht="12.75" customHeight="1">
      <c r="A36" s="8">
        <v>2018</v>
      </c>
      <c r="B36" s="10">
        <v>4917</v>
      </c>
      <c r="C36" s="13">
        <v>3021</v>
      </c>
      <c r="D36" s="12" t="s">
        <v>15</v>
      </c>
      <c r="E36" s="13">
        <v>307</v>
      </c>
      <c r="F36" s="13">
        <v>582</v>
      </c>
      <c r="G36" s="13">
        <v>131</v>
      </c>
      <c r="H36" s="13">
        <v>127</v>
      </c>
      <c r="I36" s="12">
        <v>490</v>
      </c>
      <c r="J36" s="12">
        <v>5</v>
      </c>
      <c r="K36" s="12" t="s">
        <v>15</v>
      </c>
      <c r="L36" s="12">
        <v>6</v>
      </c>
      <c r="M36" s="12">
        <v>1</v>
      </c>
      <c r="N36" s="12">
        <v>228</v>
      </c>
      <c r="O36" s="12">
        <v>19</v>
      </c>
    </row>
    <row r="37" spans="1:20" ht="12.75" customHeight="1">
      <c r="A37" s="8">
        <v>2019</v>
      </c>
      <c r="B37" s="10">
        <v>5025</v>
      </c>
      <c r="C37" s="13">
        <v>3050</v>
      </c>
      <c r="D37" s="12" t="s">
        <v>15</v>
      </c>
      <c r="E37" s="13">
        <v>306</v>
      </c>
      <c r="F37" s="13">
        <v>555</v>
      </c>
      <c r="G37" s="13">
        <v>168</v>
      </c>
      <c r="H37" s="13">
        <v>159</v>
      </c>
      <c r="I37" s="12">
        <v>506</v>
      </c>
      <c r="J37" s="12">
        <v>4</v>
      </c>
      <c r="K37" s="12" t="s">
        <v>15</v>
      </c>
      <c r="L37" s="12">
        <v>3</v>
      </c>
      <c r="M37" s="12">
        <v>0</v>
      </c>
      <c r="N37" s="12">
        <v>252</v>
      </c>
      <c r="O37" s="12">
        <v>22</v>
      </c>
    </row>
    <row r="38" spans="1:20" ht="12.75" customHeight="1">
      <c r="A38" s="8">
        <v>2020</v>
      </c>
      <c r="B38" s="10">
        <v>4337</v>
      </c>
      <c r="C38" s="13">
        <v>2865</v>
      </c>
      <c r="D38" s="12" t="s">
        <v>15</v>
      </c>
      <c r="E38" s="13">
        <v>322</v>
      </c>
      <c r="F38" s="13">
        <v>531</v>
      </c>
      <c r="G38" s="13">
        <v>96</v>
      </c>
      <c r="H38" s="13">
        <v>89</v>
      </c>
      <c r="I38" s="12">
        <v>275</v>
      </c>
      <c r="J38" s="12">
        <v>4</v>
      </c>
      <c r="K38" s="12" t="s">
        <v>15</v>
      </c>
      <c r="L38" s="12">
        <v>3</v>
      </c>
      <c r="M38" s="12">
        <v>0</v>
      </c>
      <c r="N38" s="12">
        <v>148</v>
      </c>
      <c r="O38" s="12">
        <v>4</v>
      </c>
    </row>
    <row r="39" spans="1:20" ht="13.5" customHeight="1">
      <c r="A39" s="8">
        <v>2021</v>
      </c>
      <c r="B39" s="10">
        <v>4837</v>
      </c>
      <c r="C39" s="13">
        <v>2873</v>
      </c>
      <c r="D39" s="12" t="s">
        <v>15</v>
      </c>
      <c r="E39" s="13">
        <v>305</v>
      </c>
      <c r="F39" s="13">
        <v>739</v>
      </c>
      <c r="G39" s="13">
        <v>123</v>
      </c>
      <c r="H39" s="13">
        <v>102</v>
      </c>
      <c r="I39" s="12">
        <v>307</v>
      </c>
      <c r="J39" s="12">
        <v>7</v>
      </c>
      <c r="K39" s="12" t="s">
        <v>15</v>
      </c>
      <c r="L39" s="12">
        <v>11</v>
      </c>
      <c r="M39" s="12">
        <v>0</v>
      </c>
      <c r="N39" s="12">
        <v>348</v>
      </c>
      <c r="O39" s="12">
        <v>22</v>
      </c>
      <c r="P39" s="16"/>
    </row>
    <row r="40" spans="1:20" ht="13.5" customHeight="1">
      <c r="A40" s="8">
        <v>2022</v>
      </c>
      <c r="B40" s="10">
        <f>C40+E40+F40+G40+H40+I40+L40+N40+O40</f>
        <v>5359</v>
      </c>
      <c r="C40" s="13">
        <v>2937</v>
      </c>
      <c r="D40" s="12" t="s">
        <v>15</v>
      </c>
      <c r="E40" s="13">
        <v>305</v>
      </c>
      <c r="F40" s="13">
        <v>776</v>
      </c>
      <c r="G40" s="13">
        <v>126</v>
      </c>
      <c r="H40" s="13">
        <v>113</v>
      </c>
      <c r="I40" s="13">
        <v>722</v>
      </c>
      <c r="J40" s="13">
        <v>0</v>
      </c>
      <c r="K40" s="12" t="s">
        <v>15</v>
      </c>
      <c r="L40" s="13">
        <v>5</v>
      </c>
      <c r="M40" s="13" t="s">
        <v>15</v>
      </c>
      <c r="N40" s="13">
        <v>360</v>
      </c>
      <c r="O40" s="13">
        <v>15</v>
      </c>
    </row>
    <row r="41" spans="1:20" s="3" customFormat="1" ht="13.5" customHeight="1">
      <c r="A41" s="8">
        <v>2023</v>
      </c>
      <c r="B41" s="10">
        <f>C41+E41+F41+G41+H41+I41+J41+L41+N41+O41</f>
        <v>5754</v>
      </c>
      <c r="C41" s="13">
        <v>3151</v>
      </c>
      <c r="D41" s="12" t="s">
        <v>15</v>
      </c>
      <c r="E41" s="13">
        <v>317</v>
      </c>
      <c r="F41" s="13">
        <v>742</v>
      </c>
      <c r="G41" s="13">
        <v>197</v>
      </c>
      <c r="H41" s="13">
        <v>155</v>
      </c>
      <c r="I41" s="13">
        <v>828</v>
      </c>
      <c r="J41" s="13">
        <v>6</v>
      </c>
      <c r="K41" s="12" t="s">
        <v>15</v>
      </c>
      <c r="L41" s="13">
        <v>3</v>
      </c>
      <c r="M41" s="13" t="s">
        <v>15</v>
      </c>
      <c r="N41" s="13">
        <v>341</v>
      </c>
      <c r="O41" s="13">
        <v>14</v>
      </c>
    </row>
    <row r="42" spans="1:20" s="3" customFormat="1" ht="13.5" customHeight="1">
      <c r="A42" s="9">
        <v>2024</v>
      </c>
      <c r="B42" s="11">
        <f>D42+E42+F42+G42+H42+I42+J42+K42+L42+N42+O42</f>
        <v>5781</v>
      </c>
      <c r="C42" s="15" t="s">
        <v>15</v>
      </c>
      <c r="D42" s="15">
        <v>2149</v>
      </c>
      <c r="E42" s="15">
        <v>340</v>
      </c>
      <c r="F42" s="15">
        <v>753</v>
      </c>
      <c r="G42" s="15">
        <v>192</v>
      </c>
      <c r="H42" s="15">
        <v>153</v>
      </c>
      <c r="I42" s="15">
        <v>815</v>
      </c>
      <c r="J42" s="15">
        <v>3</v>
      </c>
      <c r="K42" s="15">
        <v>1016</v>
      </c>
      <c r="L42" s="15">
        <v>2</v>
      </c>
      <c r="M42" s="15" t="s">
        <v>15</v>
      </c>
      <c r="N42" s="15">
        <v>341</v>
      </c>
      <c r="O42" s="15">
        <v>17</v>
      </c>
    </row>
    <row r="43" spans="1:20" ht="13.5" customHeight="1">
      <c r="A43" s="18" t="s">
        <v>20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</row>
    <row r="44" spans="1:20" ht="12.75" customHeight="1">
      <c r="A44" s="26" t="s">
        <v>23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Q44" s="4"/>
      <c r="R44" s="4"/>
      <c r="S44" s="4"/>
      <c r="T44" s="4"/>
    </row>
    <row r="45" spans="1:20" ht="12.75" customHeight="1">
      <c r="A45" s="27" t="s">
        <v>18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Q45" s="4"/>
      <c r="R45" s="4"/>
      <c r="S45" s="4"/>
      <c r="T45" s="4"/>
    </row>
    <row r="46" spans="1:20" ht="12.75" customHeight="1">
      <c r="A46" s="27" t="s">
        <v>21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Q46" s="4"/>
      <c r="R46" s="4"/>
      <c r="S46" s="4"/>
      <c r="T46" s="4"/>
    </row>
    <row r="47" spans="1:20" ht="12.75" customHeight="1">
      <c r="A47" s="33" t="s">
        <v>14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</row>
    <row r="48" spans="1:20">
      <c r="A48" s="28" t="s">
        <v>19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66" spans="12:15">
      <c r="L66" s="29"/>
      <c r="M66" s="29"/>
      <c r="N66" s="29"/>
      <c r="O66" s="29"/>
    </row>
  </sheetData>
  <mergeCells count="5">
    <mergeCell ref="L66:O66"/>
    <mergeCell ref="A3:O3"/>
    <mergeCell ref="A5:A6"/>
    <mergeCell ref="B5:O5"/>
    <mergeCell ref="A47:O47"/>
  </mergeCells>
  <phoneticPr fontId="0" type="noConversion"/>
  <pageMargins left="0.39370078740157483" right="0.39370078740157483" top="0.39370078740157483" bottom="0.39370078740157483" header="0" footer="0"/>
  <pageSetup orientation="portrait" horizontalDpi="4294967293" r:id="rId1"/>
  <headerFooter alignWithMargins="0">
    <oddFooter>&amp;L&amp;7&amp;F&amp;C&amp;7&amp;P&amp;R&amp;7&amp;A</oddFooter>
  </headerFooter>
  <ignoredErrors>
    <ignoredError sqref="A14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3.10.05</vt:lpstr>
    </vt:vector>
  </TitlesOfParts>
  <Company>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laura.bonora</dc:creator>
  <cp:lastModifiedBy>Naurelsys Hernández Durán</cp:lastModifiedBy>
  <cp:lastPrinted>2008-12-12T14:21:17Z</cp:lastPrinted>
  <dcterms:created xsi:type="dcterms:W3CDTF">2008-12-12T13:52:52Z</dcterms:created>
  <dcterms:modified xsi:type="dcterms:W3CDTF">2025-03-03T18:19:29Z</dcterms:modified>
</cp:coreProperties>
</file>