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gobdo-my.sharepoint.com/personal/leidy_ventura_one_gob_do/Documents/Depto. ambientales/POA/ENTREGABLES/4T/Indicadores/"/>
    </mc:Choice>
  </mc:AlternateContent>
  <xr:revisionPtr revIDLastSave="2" documentId="13_ncr:1_{C84C1054-7656-4BA4-8DCA-96962ABC00BC}" xr6:coauthVersionLast="47" xr6:coauthVersionMax="47" xr10:uidLastSave="{D6F7DF91-5428-4063-81B8-AC523431E4DF}"/>
  <bookViews>
    <workbookView xWindow="-120" yWindow="-120" windowWidth="29040" windowHeight="15720" xr2:uid="{A2356A05-849E-4428-B64C-7184572BDB0D}"/>
  </bookViews>
  <sheets>
    <sheet name="Indicador" sheetId="1" r:id="rId1"/>
    <sheet name="Ficha técnic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C9" i="1"/>
  <c r="B9" i="1"/>
</calcChain>
</file>

<file path=xl/sharedStrings.xml><?xml version="1.0" encoding="utf-8"?>
<sst xmlns="http://schemas.openxmlformats.org/spreadsheetml/2006/main" count="88" uniqueCount="83">
  <si>
    <t>Estación</t>
  </si>
  <si>
    <t>Promedio Anual</t>
  </si>
  <si>
    <t>Ministerio de Medio Ambiente y Recursos Naturales</t>
  </si>
  <si>
    <t>Haina</t>
  </si>
  <si>
    <t>Puerto Plata</t>
  </si>
  <si>
    <t>Santiago</t>
  </si>
  <si>
    <t>…</t>
  </si>
  <si>
    <t>San Pedro de Macorís</t>
  </si>
  <si>
    <t>µg/m³: Microgramo por metro cúbico</t>
  </si>
  <si>
    <r>
      <t>En el año 2023 varias estaciones estaban en mantenimiento por lo que no se disponía de datos de algunos meses.</t>
    </r>
    <r>
      <rPr>
        <sz val="7"/>
        <rFont val="Calibri"/>
        <family val="2"/>
      </rPr>
      <t xml:space="preserve"> </t>
    </r>
    <r>
      <rPr>
        <sz val="7"/>
        <rFont val="Roboto"/>
      </rPr>
      <t> </t>
    </r>
  </si>
  <si>
    <r>
      <t>(…) Información no disponible</t>
    </r>
    <r>
      <rPr>
        <sz val="7"/>
        <rFont val="Calibri"/>
        <family val="2"/>
      </rPr>
      <t xml:space="preserve"> </t>
    </r>
    <r>
      <rPr>
        <sz val="7"/>
        <rFont val="Roboto"/>
      </rPr>
      <t> </t>
    </r>
  </si>
  <si>
    <t>Fuente: Registros administrativos del Ministerio de Medio Ambiente y Recursos Naturales (MMARN).</t>
  </si>
  <si>
    <t xml:space="preserve">Instituto Dominicano Meteorología </t>
  </si>
  <si>
    <r>
      <t>*Estación fuera de funciones a mediados del año 2022</t>
    </r>
    <r>
      <rPr>
        <sz val="7"/>
        <rFont val="Calibri"/>
        <family val="2"/>
      </rPr>
      <t xml:space="preserve"> </t>
    </r>
    <r>
      <rPr>
        <sz val="7"/>
        <rFont val="Roboto"/>
      </rPr>
      <t> </t>
    </r>
  </si>
  <si>
    <t>29.23*</t>
  </si>
  <si>
    <t>Ficha técnica</t>
  </si>
  <si>
    <t>Componente</t>
  </si>
  <si>
    <t>Descripción</t>
  </si>
  <si>
    <t>I. Identificación</t>
  </si>
  <si>
    <t xml:space="preserve">1. Nombre </t>
  </si>
  <si>
    <t>2. Nomenclatura</t>
  </si>
  <si>
    <t>Indicador</t>
  </si>
  <si>
    <t>3. Definición</t>
  </si>
  <si>
    <t>4. Importancia e utilidad</t>
  </si>
  <si>
    <t>5. Algoritmo para el cálculo</t>
  </si>
  <si>
    <t>5.1 Denominador</t>
  </si>
  <si>
    <t>5.2 Numerador</t>
  </si>
  <si>
    <t xml:space="preserve">5.3 Constante </t>
  </si>
  <si>
    <t>5.4 Unidad de medida</t>
  </si>
  <si>
    <t>5.5 Fórmula</t>
  </si>
  <si>
    <t>5.6 Metodología de cálculo</t>
  </si>
  <si>
    <t>6. Lectura</t>
  </si>
  <si>
    <t>II. Identificación de la fuente</t>
  </si>
  <si>
    <t>7. Fuente de datos</t>
  </si>
  <si>
    <t>7.1 Numerador</t>
  </si>
  <si>
    <t>7.2 Denominador</t>
  </si>
  <si>
    <t>8. Institución fuente</t>
  </si>
  <si>
    <t>8.1 Numerador</t>
  </si>
  <si>
    <t>8.2 Denominador</t>
  </si>
  <si>
    <t>9. Tipo de fuente del dato</t>
  </si>
  <si>
    <t xml:space="preserve">10. Fuente de elaboración </t>
  </si>
  <si>
    <t>Oficina Nacional de Estadística</t>
  </si>
  <si>
    <t>11. IOE</t>
  </si>
  <si>
    <t>12. RRA</t>
  </si>
  <si>
    <t>13. Dimensiones y desagregaciones</t>
  </si>
  <si>
    <t>14. Cobertura geográfica</t>
  </si>
  <si>
    <t>15. Periodicidad</t>
  </si>
  <si>
    <t>Anual</t>
  </si>
  <si>
    <t xml:space="preserve">16. Fecha de difusión </t>
  </si>
  <si>
    <t>17. Periodo o tiempo de referencia</t>
  </si>
  <si>
    <t>18. Enlace de documento</t>
  </si>
  <si>
    <t>III. Áreas asociadas</t>
  </si>
  <si>
    <t>19. Estrategias o planes</t>
  </si>
  <si>
    <t>PNPSP</t>
  </si>
  <si>
    <t>20. Temáticas</t>
  </si>
  <si>
    <t>21. Cumbres/objetivos/metas internacionales</t>
  </si>
  <si>
    <t xml:space="preserve">IV. Referencia </t>
  </si>
  <si>
    <t>22. Institución Nacional de Referencia</t>
  </si>
  <si>
    <t>23. Existencia Comité Sectorial</t>
  </si>
  <si>
    <t>24. Nombre Comité Sectorial</t>
  </si>
  <si>
    <t>25. Referencia Internacional</t>
  </si>
  <si>
    <t>26. Área responsable</t>
  </si>
  <si>
    <t>27. Fecha próxima de actualización</t>
  </si>
  <si>
    <t>28. Año base</t>
  </si>
  <si>
    <t>29. Enlaces de referencia</t>
  </si>
  <si>
    <t>30. Observaciones</t>
  </si>
  <si>
    <t>Nota: Esta ficha es la integración consensuada de los distintos campos utilizado en los distintos subsistemas de ONE (ODS, ODM, SINID, PIP, SISGE, SINAVI) y consulta de sistemas externos como SISDOM, CEPAL, INEGI, etc.</t>
  </si>
  <si>
    <t>Nivel de concentración promedio de material particulado grueso (MP10) por estación de monitoreo, 2017-2024</t>
  </si>
  <si>
    <t>Este indicador mide el nivel de concentración promedio de  pequeñas partículas sólidas o líquidas de polvo, cenizas, hollín, partículas metálicas, cemento o polen, dispersas en la atmósfera,por estación de monitoreo y cuyo diámetro aerodinámico es menor que 10 µg.</t>
  </si>
  <si>
    <t>RRAA</t>
  </si>
  <si>
    <t>4T 2025</t>
  </si>
  <si>
    <t>Departamento de estadísticas ambientales</t>
  </si>
  <si>
    <t>Estadísticas ambientales</t>
  </si>
  <si>
    <t>4T 2026</t>
  </si>
  <si>
    <t>Por año</t>
  </si>
  <si>
    <t>Registros administrativos</t>
  </si>
  <si>
    <t xml:space="preserve"> Ministerio de Medio Ambiente y Recursos Naturales (MMARN)</t>
  </si>
  <si>
    <t>Los datos son obtenidos a través de las estaciones de monitoreo en distintos puntos del territorio nacional.</t>
  </si>
  <si>
    <t>Evaluar la calidad del aire y su impacto en la salud pública y el medio ambiente.</t>
  </si>
  <si>
    <t>El valor resultante refleja el  nivel de concentración promedio de material particulado grueso (MP10) en microgramo por metro cúbico, por estación de monitoreo.</t>
  </si>
  <si>
    <r>
      <t xml:space="preserve">
</t>
    </r>
    <r>
      <rPr>
        <sz val="9"/>
        <color theme="1"/>
        <rFont val="Roboto"/>
      </rPr>
      <t>(Valores en µg/m³)</t>
    </r>
  </si>
  <si>
    <r>
      <rPr>
        <b/>
        <sz val="9"/>
        <color theme="1"/>
        <rFont val="Roboto"/>
      </rPr>
      <t>REPÚBLICA DOMINICANA</t>
    </r>
    <r>
      <rPr>
        <sz val="9"/>
        <color theme="1"/>
        <rFont val="Roboto"/>
      </rPr>
      <t xml:space="preserve">: Nivel de concentración promedio de material particulado grueso (MP10) por estación de monitoreo, 2017-2024 </t>
    </r>
  </si>
  <si>
    <t>PM10: pequeñas partículas sólidas o líquidas de polvo, cenizas, hollín, partículas metálicas, cemento o polen, dispersas en la atmósfera, y cuyo diámetro aerodinámico es menor que 10 µg (microgramos)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</si>
</sst>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9"/>
      <color theme="1"/>
      <name val="Roboto"/>
    </font>
    <font>
      <sz val="7"/>
      <name val="Roboto"/>
    </font>
    <font>
      <sz val="7"/>
      <name val="Calibri"/>
      <family val="2"/>
    </font>
    <font>
      <sz val="9"/>
      <color rgb="FFFF0000"/>
      <name val="Roboto"/>
    </font>
    <font>
      <b/>
      <sz val="12"/>
      <color theme="0"/>
      <name val="Aptos Narrow"/>
      <family val="2"/>
      <scheme val="minor"/>
    </font>
    <font>
      <b/>
      <sz val="14"/>
      <color theme="1"/>
      <name val="Roboto"/>
    </font>
    <font>
      <b/>
      <sz val="9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 applyAlignment="1">
      <alignment vertical="top"/>
    </xf>
    <xf numFmtId="0" fontId="5" fillId="2" borderId="1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2" fontId="5" fillId="2" borderId="0" xfId="1" applyNumberFormat="1" applyFont="1" applyFill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6" fillId="2" borderId="0" xfId="1" applyFont="1" applyFill="1" applyAlignment="1">
      <alignment wrapText="1"/>
    </xf>
    <xf numFmtId="2" fontId="6" fillId="2" borderId="0" xfId="1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7" fillId="2" borderId="0" xfId="0" applyFont="1" applyFill="1"/>
    <xf numFmtId="2" fontId="1" fillId="2" borderId="0" xfId="0" applyNumberFormat="1" applyFont="1" applyFill="1"/>
    <xf numFmtId="2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/>
    <xf numFmtId="2" fontId="6" fillId="2" borderId="0" xfId="1" applyNumberFormat="1" applyFont="1" applyFill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7" fillId="2" borderId="0" xfId="1" applyFont="1" applyFill="1" applyAlignment="1">
      <alignment wrapText="1"/>
    </xf>
    <xf numFmtId="2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</cellXfs>
  <cellStyles count="2">
    <cellStyle name="Normal" xfId="0" builtinId="0"/>
    <cellStyle name="Normal 10 2" xfId="1" xr:uid="{C7F38152-CEC3-475A-A717-7DE09D3C41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95250</xdr:rowOff>
    </xdr:to>
    <xdr:sp macro="" textlink="">
      <xdr:nvSpPr>
        <xdr:cNvPr id="2" name="AutoShape 1" descr="Imagen de Manuela Monegro Coronado">
          <a:extLst>
            <a:ext uri="{FF2B5EF4-FFF2-40B4-BE49-F238E27FC236}">
              <a16:creationId xmlns:a16="http://schemas.microsoft.com/office/drawing/2014/main" id="{448FEAF7-9FC4-421C-9996-2AEA395B3C62}"/>
            </a:ext>
          </a:extLst>
        </xdr:cNvPr>
        <xdr:cNvSpPr>
          <a:spLocks noChangeAspect="1" noChangeArrowheads="1"/>
        </xdr:cNvSpPr>
      </xdr:nvSpPr>
      <xdr:spPr bwMode="auto">
        <a:xfrm>
          <a:off x="0" y="5819775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95250</xdr:rowOff>
    </xdr:to>
    <xdr:sp macro="" textlink="">
      <xdr:nvSpPr>
        <xdr:cNvPr id="3" name="AutoShape 1" descr="Imagen de Manuela Monegro Coronado">
          <a:extLst>
            <a:ext uri="{FF2B5EF4-FFF2-40B4-BE49-F238E27FC236}">
              <a16:creationId xmlns:a16="http://schemas.microsoft.com/office/drawing/2014/main" id="{136F0B7A-8C2C-4405-A1F5-ACFF673D09B4}"/>
            </a:ext>
          </a:extLst>
        </xdr:cNvPr>
        <xdr:cNvSpPr>
          <a:spLocks noChangeAspect="1" noChangeArrowheads="1"/>
        </xdr:cNvSpPr>
      </xdr:nvSpPr>
      <xdr:spPr bwMode="auto">
        <a:xfrm>
          <a:off x="0" y="5819775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95249</xdr:colOff>
      <xdr:row>0</xdr:row>
      <xdr:rowOff>171450</xdr:rowOff>
    </xdr:from>
    <xdr:ext cx="809626" cy="613611"/>
    <xdr:pic>
      <xdr:nvPicPr>
        <xdr:cNvPr id="4" name="2 Imagen" descr="ONE.png">
          <a:extLst>
            <a:ext uri="{FF2B5EF4-FFF2-40B4-BE49-F238E27FC236}">
              <a16:creationId xmlns:a16="http://schemas.microsoft.com/office/drawing/2014/main" id="{A0456EC6-4487-4DBA-97BB-C61C5177E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799" y="171450"/>
          <a:ext cx="809626" cy="6136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E389-DFBF-402B-AFD6-F93D85530E01}">
  <dimension ref="A5:J22"/>
  <sheetViews>
    <sheetView showGridLines="0" tabSelected="1" zoomScaleNormal="100" workbookViewId="0">
      <selection activeCell="B28" sqref="B28"/>
    </sheetView>
  </sheetViews>
  <sheetFormatPr baseColWidth="10" defaultColWidth="11.42578125" defaultRowHeight="15" x14ac:dyDescent="0.25"/>
  <cols>
    <col min="1" max="1" width="43.28515625" style="1" customWidth="1"/>
    <col min="2" max="3" width="6.140625" style="1" bestFit="1" customWidth="1"/>
    <col min="4" max="4" width="7.28515625" style="1" bestFit="1" customWidth="1"/>
    <col min="5" max="5" width="7.28515625" style="1" customWidth="1"/>
    <col min="6" max="6" width="7.28515625" style="1" bestFit="1" customWidth="1"/>
    <col min="7" max="7" width="6.140625" style="1" customWidth="1"/>
    <col min="8" max="8" width="7" style="1" customWidth="1"/>
    <col min="9" max="9" width="6.28515625" style="1" customWidth="1"/>
    <col min="10" max="10" width="20.28515625" style="1" customWidth="1"/>
    <col min="11" max="16384" width="11.42578125" style="1"/>
  </cols>
  <sheetData>
    <row r="5" spans="1:10" ht="29.25" customHeight="1" x14ac:dyDescent="0.25">
      <c r="A5" s="36" t="s">
        <v>81</v>
      </c>
      <c r="B5" s="36"/>
      <c r="C5" s="36"/>
      <c r="D5" s="36"/>
      <c r="E5" s="36"/>
      <c r="F5" s="36"/>
      <c r="G5" s="36"/>
      <c r="H5" s="36"/>
      <c r="I5" s="36"/>
    </row>
    <row r="6" spans="1:10" ht="13.5" customHeight="1" x14ac:dyDescent="0.25">
      <c r="A6" s="37" t="s">
        <v>80</v>
      </c>
      <c r="B6" s="37"/>
      <c r="C6" s="37"/>
      <c r="D6" s="37"/>
      <c r="E6" s="37"/>
      <c r="F6" s="37"/>
      <c r="G6" s="37"/>
      <c r="H6" s="37"/>
      <c r="I6" s="37"/>
    </row>
    <row r="7" spans="1:10" ht="8.25" customHeight="1" x14ac:dyDescent="0.25">
      <c r="A7" s="39"/>
      <c r="B7" s="39"/>
      <c r="C7" s="39"/>
      <c r="D7" s="39"/>
      <c r="E7" s="39"/>
      <c r="F7" s="39"/>
      <c r="G7" s="3"/>
      <c r="H7" s="3"/>
    </row>
    <row r="8" spans="1:10" ht="22.5" customHeight="1" x14ac:dyDescent="0.25">
      <c r="A8" s="4" t="s">
        <v>0</v>
      </c>
      <c r="B8" s="5">
        <v>2017</v>
      </c>
      <c r="C8" s="5">
        <v>2018</v>
      </c>
      <c r="D8" s="5">
        <v>2019</v>
      </c>
      <c r="E8" s="5">
        <v>2020</v>
      </c>
      <c r="F8" s="5">
        <v>2021</v>
      </c>
      <c r="G8" s="5">
        <v>2022</v>
      </c>
      <c r="H8" s="5">
        <v>2023</v>
      </c>
      <c r="I8" s="5">
        <v>2024</v>
      </c>
    </row>
    <row r="9" spans="1:10" x14ac:dyDescent="0.25">
      <c r="A9" s="4" t="s">
        <v>1</v>
      </c>
      <c r="B9" s="6">
        <f>AVERAGE(B10:B15)</f>
        <v>64.424999999999997</v>
      </c>
      <c r="C9" s="6">
        <f>AVERAGE(C10:C15)</f>
        <v>62.522500000000001</v>
      </c>
      <c r="D9" s="7">
        <v>59.24</v>
      </c>
      <c r="E9" s="8">
        <v>59.33</v>
      </c>
      <c r="F9" s="9">
        <v>66.239999999999995</v>
      </c>
      <c r="G9" s="10">
        <v>59.3</v>
      </c>
      <c r="H9" s="10">
        <f>AVERAGE(H10:H15)</f>
        <v>47.543999999999997</v>
      </c>
      <c r="I9" s="10">
        <f>AVERAGE(I10,I11,I12,I13,I14,I15)</f>
        <v>61.441666666666663</v>
      </c>
    </row>
    <row r="10" spans="1:10" x14ac:dyDescent="0.25">
      <c r="A10" s="11" t="s">
        <v>2</v>
      </c>
      <c r="B10" s="12">
        <v>54.13</v>
      </c>
      <c r="C10" s="12">
        <v>71.22</v>
      </c>
      <c r="D10" s="12">
        <v>64.010000000000005</v>
      </c>
      <c r="E10" s="13">
        <v>64.44</v>
      </c>
      <c r="F10" s="13">
        <v>79.05</v>
      </c>
      <c r="G10" s="13">
        <v>63.14</v>
      </c>
      <c r="H10" s="13">
        <v>69.099999999999994</v>
      </c>
      <c r="I10" s="14">
        <v>65.73</v>
      </c>
      <c r="J10" s="15"/>
    </row>
    <row r="11" spans="1:10" ht="12.75" customHeight="1" x14ac:dyDescent="0.25">
      <c r="A11" s="11" t="s">
        <v>3</v>
      </c>
      <c r="B11" s="16">
        <v>88.88</v>
      </c>
      <c r="C11" s="16">
        <v>88.25</v>
      </c>
      <c r="D11" s="12">
        <v>73.150000000000006</v>
      </c>
      <c r="E11" s="13">
        <v>62.68</v>
      </c>
      <c r="F11" s="13">
        <v>80.959999999999994</v>
      </c>
      <c r="G11" s="13">
        <v>69.459999999999994</v>
      </c>
      <c r="H11" s="13">
        <v>64.430000000000007</v>
      </c>
      <c r="I11" s="14">
        <v>72.44</v>
      </c>
      <c r="J11" s="15"/>
    </row>
    <row r="12" spans="1:10" x14ac:dyDescent="0.25">
      <c r="A12" s="20" t="s">
        <v>12</v>
      </c>
      <c r="B12" s="16">
        <v>56.2</v>
      </c>
      <c r="C12" s="16">
        <v>54.87</v>
      </c>
      <c r="D12" s="12">
        <v>43.21</v>
      </c>
      <c r="E12" s="13">
        <v>36.15</v>
      </c>
      <c r="F12" s="13">
        <v>41.81</v>
      </c>
      <c r="G12" s="13">
        <v>41.38</v>
      </c>
      <c r="H12" s="13">
        <v>33.159999999999997</v>
      </c>
      <c r="I12" s="17">
        <v>39.200000000000003</v>
      </c>
      <c r="J12" s="15"/>
    </row>
    <row r="13" spans="1:10" x14ac:dyDescent="0.25">
      <c r="A13" s="11" t="s">
        <v>4</v>
      </c>
      <c r="B13" s="16">
        <v>58.49</v>
      </c>
      <c r="C13" s="16">
        <v>35.75</v>
      </c>
      <c r="D13" s="12">
        <v>67.22</v>
      </c>
      <c r="E13" s="13">
        <v>65.45</v>
      </c>
      <c r="F13" s="13">
        <v>94.33</v>
      </c>
      <c r="G13" s="13">
        <v>67.540000000000006</v>
      </c>
      <c r="H13" s="13">
        <v>42.51</v>
      </c>
      <c r="I13" s="14">
        <v>76.41</v>
      </c>
      <c r="J13" s="15"/>
    </row>
    <row r="14" spans="1:10" ht="12.75" customHeight="1" x14ac:dyDescent="0.25">
      <c r="A14" s="11" t="s">
        <v>5</v>
      </c>
      <c r="B14" s="12" t="s">
        <v>6</v>
      </c>
      <c r="C14" s="12" t="s">
        <v>6</v>
      </c>
      <c r="D14" s="12">
        <v>51.45</v>
      </c>
      <c r="E14" s="13">
        <v>81.67</v>
      </c>
      <c r="F14" s="13">
        <v>49.61</v>
      </c>
      <c r="G14" s="13">
        <v>54.99</v>
      </c>
      <c r="H14" s="18" t="s">
        <v>6</v>
      </c>
      <c r="I14" s="14">
        <v>74.59</v>
      </c>
      <c r="J14" s="15"/>
    </row>
    <row r="15" spans="1:10" x14ac:dyDescent="0.25">
      <c r="A15" s="11" t="s">
        <v>7</v>
      </c>
      <c r="B15" s="12" t="s">
        <v>6</v>
      </c>
      <c r="C15" s="12" t="s">
        <v>6</v>
      </c>
      <c r="D15" s="12">
        <v>56.38</v>
      </c>
      <c r="E15" s="13">
        <v>45.57</v>
      </c>
      <c r="F15" s="13">
        <v>51.68</v>
      </c>
      <c r="G15" s="21" t="s">
        <v>14</v>
      </c>
      <c r="H15" s="13">
        <v>28.52</v>
      </c>
      <c r="I15" s="14">
        <v>40.28</v>
      </c>
      <c r="J15" s="15"/>
    </row>
    <row r="16" spans="1:10" ht="5.25" customHeight="1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4.25" customHeight="1" x14ac:dyDescent="0.25">
      <c r="A17" s="38" t="s">
        <v>13</v>
      </c>
      <c r="B17" s="38"/>
      <c r="C17" s="38"/>
      <c r="D17" s="38"/>
      <c r="E17" s="38"/>
      <c r="F17" s="38"/>
      <c r="G17" s="38"/>
      <c r="H17" s="38"/>
      <c r="I17" s="38"/>
    </row>
    <row r="18" spans="1:9" x14ac:dyDescent="0.25">
      <c r="A18" s="19" t="s">
        <v>8</v>
      </c>
      <c r="B18" s="19"/>
      <c r="C18" s="19"/>
      <c r="D18" s="19"/>
      <c r="E18" s="19"/>
      <c r="F18" s="19"/>
      <c r="G18" s="19"/>
      <c r="H18" s="19"/>
      <c r="I18" s="19"/>
    </row>
    <row r="19" spans="1:9" ht="15.75" customHeight="1" x14ac:dyDescent="0.25">
      <c r="A19" s="38" t="s">
        <v>9</v>
      </c>
      <c r="B19" s="38"/>
      <c r="C19" s="38"/>
      <c r="D19" s="38"/>
      <c r="E19" s="38"/>
      <c r="F19" s="38"/>
      <c r="G19" s="38"/>
      <c r="H19" s="38"/>
      <c r="I19" s="38"/>
    </row>
    <row r="20" spans="1:9" ht="18.75" customHeight="1" x14ac:dyDescent="0.25">
      <c r="A20" s="38" t="s">
        <v>82</v>
      </c>
      <c r="B20" s="38"/>
      <c r="C20" s="38"/>
      <c r="D20" s="38"/>
      <c r="E20" s="38"/>
      <c r="F20" s="38"/>
      <c r="G20" s="38"/>
      <c r="H20" s="38"/>
      <c r="I20" s="38"/>
    </row>
    <row r="21" spans="1:9" ht="15" customHeight="1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</row>
    <row r="22" spans="1:9" ht="15" customHeight="1" x14ac:dyDescent="0.25">
      <c r="A22" s="38" t="s">
        <v>11</v>
      </c>
      <c r="B22" s="38"/>
      <c r="C22" s="38"/>
      <c r="D22" s="38"/>
      <c r="E22" s="38"/>
      <c r="F22" s="38"/>
      <c r="G22" s="38"/>
      <c r="H22" s="38"/>
      <c r="I22" s="38"/>
    </row>
  </sheetData>
  <mergeCells count="8">
    <mergeCell ref="A5:I5"/>
    <mergeCell ref="A6:I6"/>
    <mergeCell ref="A21:I21"/>
    <mergeCell ref="A22:I22"/>
    <mergeCell ref="A7:F7"/>
    <mergeCell ref="A17:I17"/>
    <mergeCell ref="A19:I19"/>
    <mergeCell ref="A20:I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5CF7-C496-4B41-9278-77B05E67BD81}">
  <dimension ref="A1:D48"/>
  <sheetViews>
    <sheetView workbookViewId="0">
      <selection activeCell="D15" sqref="D15"/>
    </sheetView>
  </sheetViews>
  <sheetFormatPr baseColWidth="10" defaultColWidth="11.42578125" defaultRowHeight="15" x14ac:dyDescent="0.25"/>
  <cols>
    <col min="1" max="1" width="32.7109375" style="1" customWidth="1"/>
    <col min="2" max="2" width="75.7109375" style="1" customWidth="1"/>
    <col min="3" max="3" width="30.5703125" style="1" customWidth="1"/>
    <col min="4" max="4" width="24.140625" style="25" customWidth="1"/>
    <col min="5" max="16384" width="11.42578125" style="1"/>
  </cols>
  <sheetData>
    <row r="1" spans="1:4" ht="18.75" x14ac:dyDescent="0.3">
      <c r="A1" s="42" t="s">
        <v>15</v>
      </c>
      <c r="B1" s="42"/>
      <c r="C1" s="24"/>
    </row>
    <row r="3" spans="1:4" x14ac:dyDescent="0.25">
      <c r="A3" s="26" t="s">
        <v>16</v>
      </c>
      <c r="B3" s="27" t="s">
        <v>17</v>
      </c>
      <c r="C3" s="28"/>
    </row>
    <row r="4" spans="1:4" x14ac:dyDescent="0.25">
      <c r="A4" s="29" t="s">
        <v>18</v>
      </c>
      <c r="B4" s="30"/>
      <c r="C4" s="31"/>
    </row>
    <row r="5" spans="1:4" ht="24" x14ac:dyDescent="0.25">
      <c r="A5" s="32" t="s">
        <v>19</v>
      </c>
      <c r="B5" s="32" t="s">
        <v>67</v>
      </c>
      <c r="C5" s="33"/>
    </row>
    <row r="6" spans="1:4" x14ac:dyDescent="0.25">
      <c r="A6" s="32" t="s">
        <v>20</v>
      </c>
      <c r="B6" s="32" t="s">
        <v>21</v>
      </c>
      <c r="C6" s="33"/>
    </row>
    <row r="7" spans="1:4" ht="36" x14ac:dyDescent="0.25">
      <c r="A7" s="32" t="s">
        <v>22</v>
      </c>
      <c r="B7" s="32" t="s">
        <v>68</v>
      </c>
      <c r="C7" s="33"/>
    </row>
    <row r="8" spans="1:4" x14ac:dyDescent="0.25">
      <c r="A8" s="32" t="s">
        <v>23</v>
      </c>
      <c r="B8" s="32" t="s">
        <v>78</v>
      </c>
      <c r="C8" s="33"/>
    </row>
    <row r="9" spans="1:4" x14ac:dyDescent="0.25">
      <c r="A9" s="43" t="s">
        <v>24</v>
      </c>
      <c r="B9" s="44"/>
      <c r="C9" s="33"/>
    </row>
    <row r="10" spans="1:4" x14ac:dyDescent="0.25">
      <c r="A10" s="34" t="s">
        <v>25</v>
      </c>
      <c r="B10" s="32"/>
      <c r="C10" s="33"/>
    </row>
    <row r="11" spans="1:4" x14ac:dyDescent="0.25">
      <c r="A11" s="34" t="s">
        <v>26</v>
      </c>
      <c r="B11" s="32"/>
      <c r="C11" s="33"/>
    </row>
    <row r="12" spans="1:4" x14ac:dyDescent="0.25">
      <c r="A12" s="34" t="s">
        <v>27</v>
      </c>
      <c r="B12" s="32"/>
      <c r="C12" s="33"/>
      <c r="D12" s="1"/>
    </row>
    <row r="13" spans="1:4" x14ac:dyDescent="0.25">
      <c r="A13" s="34" t="s">
        <v>28</v>
      </c>
      <c r="B13" s="32" t="s">
        <v>8</v>
      </c>
      <c r="C13" s="33"/>
      <c r="D13" s="1"/>
    </row>
    <row r="14" spans="1:4" x14ac:dyDescent="0.25">
      <c r="A14" s="34" t="s">
        <v>29</v>
      </c>
      <c r="B14" s="32"/>
      <c r="C14" s="33"/>
    </row>
    <row r="15" spans="1:4" ht="24" x14ac:dyDescent="0.25">
      <c r="A15" s="34" t="s">
        <v>30</v>
      </c>
      <c r="B15" s="32" t="s">
        <v>77</v>
      </c>
    </row>
    <row r="16" spans="1:4" ht="24" x14ac:dyDescent="0.25">
      <c r="A16" s="23" t="s">
        <v>31</v>
      </c>
      <c r="B16" s="32" t="s">
        <v>79</v>
      </c>
      <c r="C16" s="33"/>
    </row>
    <row r="17" spans="1:3" x14ac:dyDescent="0.25">
      <c r="A17" s="40" t="s">
        <v>32</v>
      </c>
      <c r="B17" s="41"/>
      <c r="C17" s="33"/>
    </row>
    <row r="18" spans="1:3" ht="15" customHeight="1" x14ac:dyDescent="0.25">
      <c r="A18" s="45" t="s">
        <v>33</v>
      </c>
      <c r="B18" s="46"/>
      <c r="C18" s="33"/>
    </row>
    <row r="19" spans="1:3" x14ac:dyDescent="0.25">
      <c r="A19" s="34" t="s">
        <v>34</v>
      </c>
      <c r="B19" s="47" t="s">
        <v>75</v>
      </c>
      <c r="C19" s="33"/>
    </row>
    <row r="20" spans="1:3" x14ac:dyDescent="0.25">
      <c r="A20" s="34" t="s">
        <v>35</v>
      </c>
      <c r="B20" s="48"/>
      <c r="C20" s="33"/>
    </row>
    <row r="21" spans="1:3" ht="15" customHeight="1" x14ac:dyDescent="0.25">
      <c r="A21" s="43" t="s">
        <v>36</v>
      </c>
      <c r="B21" s="44"/>
      <c r="C21" s="33"/>
    </row>
    <row r="22" spans="1:3" x14ac:dyDescent="0.25">
      <c r="A22" s="34" t="s">
        <v>37</v>
      </c>
      <c r="B22" s="47" t="s">
        <v>76</v>
      </c>
      <c r="C22" s="33"/>
    </row>
    <row r="23" spans="1:3" x14ac:dyDescent="0.25">
      <c r="A23" s="34" t="s">
        <v>38</v>
      </c>
      <c r="B23" s="48"/>
      <c r="C23" s="33"/>
    </row>
    <row r="24" spans="1:3" x14ac:dyDescent="0.25">
      <c r="A24" s="32" t="s">
        <v>39</v>
      </c>
      <c r="B24" s="32" t="s">
        <v>69</v>
      </c>
      <c r="C24" s="33"/>
    </row>
    <row r="25" spans="1:3" x14ac:dyDescent="0.25">
      <c r="A25" s="32" t="s">
        <v>40</v>
      </c>
      <c r="B25" s="32" t="s">
        <v>41</v>
      </c>
      <c r="C25" s="33"/>
    </row>
    <row r="26" spans="1:3" x14ac:dyDescent="0.25">
      <c r="A26" s="32" t="s">
        <v>42</v>
      </c>
      <c r="B26" s="32"/>
      <c r="C26" s="33"/>
    </row>
    <row r="27" spans="1:3" x14ac:dyDescent="0.25">
      <c r="A27" s="32" t="s">
        <v>43</v>
      </c>
      <c r="B27" s="32"/>
      <c r="C27" s="33"/>
    </row>
    <row r="28" spans="1:3" x14ac:dyDescent="0.25">
      <c r="A28" s="32" t="s">
        <v>44</v>
      </c>
      <c r="B28" s="32" t="s">
        <v>74</v>
      </c>
      <c r="C28" s="33"/>
    </row>
    <row r="29" spans="1:3" x14ac:dyDescent="0.25">
      <c r="A29" s="32" t="s">
        <v>45</v>
      </c>
      <c r="B29" s="32"/>
      <c r="C29" s="33"/>
    </row>
    <row r="30" spans="1:3" x14ac:dyDescent="0.25">
      <c r="A30" s="32" t="s">
        <v>46</v>
      </c>
      <c r="B30" s="32" t="s">
        <v>47</v>
      </c>
      <c r="C30" s="33"/>
    </row>
    <row r="31" spans="1:3" x14ac:dyDescent="0.25">
      <c r="A31" s="32" t="s">
        <v>48</v>
      </c>
      <c r="B31" s="32" t="s">
        <v>70</v>
      </c>
      <c r="C31" s="22"/>
    </row>
    <row r="32" spans="1:3" x14ac:dyDescent="0.25">
      <c r="A32" s="32" t="s">
        <v>49</v>
      </c>
      <c r="B32" s="32">
        <v>2017</v>
      </c>
      <c r="C32" s="33"/>
    </row>
    <row r="33" spans="1:3" x14ac:dyDescent="0.25">
      <c r="A33" s="32" t="s">
        <v>50</v>
      </c>
      <c r="B33" s="32"/>
      <c r="C33" s="33"/>
    </row>
    <row r="34" spans="1:3" x14ac:dyDescent="0.25">
      <c r="A34" s="40" t="s">
        <v>51</v>
      </c>
      <c r="B34" s="41"/>
      <c r="C34" s="33"/>
    </row>
    <row r="35" spans="1:3" x14ac:dyDescent="0.25">
      <c r="A35" s="32" t="s">
        <v>52</v>
      </c>
      <c r="B35" s="32" t="s">
        <v>53</v>
      </c>
      <c r="C35" s="33"/>
    </row>
    <row r="36" spans="1:3" x14ac:dyDescent="0.25">
      <c r="A36" s="32" t="s">
        <v>54</v>
      </c>
      <c r="B36" s="32" t="s">
        <v>72</v>
      </c>
      <c r="C36" s="28"/>
    </row>
    <row r="37" spans="1:3" ht="24" x14ac:dyDescent="0.25">
      <c r="A37" s="32" t="s">
        <v>55</v>
      </c>
      <c r="B37" s="32"/>
    </row>
    <row r="38" spans="1:3" x14ac:dyDescent="0.25">
      <c r="A38" s="40" t="s">
        <v>56</v>
      </c>
      <c r="B38" s="41"/>
      <c r="C38" s="35"/>
    </row>
    <row r="39" spans="1:3" x14ac:dyDescent="0.25">
      <c r="A39" s="32" t="s">
        <v>57</v>
      </c>
      <c r="B39" s="32"/>
      <c r="C39" s="22"/>
    </row>
    <row r="40" spans="1:3" x14ac:dyDescent="0.25">
      <c r="A40" s="32" t="s">
        <v>58</v>
      </c>
      <c r="B40" s="32"/>
      <c r="C40" s="22"/>
    </row>
    <row r="41" spans="1:3" x14ac:dyDescent="0.25">
      <c r="A41" s="32" t="s">
        <v>59</v>
      </c>
      <c r="B41" s="32"/>
      <c r="C41" s="22"/>
    </row>
    <row r="42" spans="1:3" x14ac:dyDescent="0.25">
      <c r="A42" s="32" t="s">
        <v>60</v>
      </c>
      <c r="B42" s="32"/>
    </row>
    <row r="43" spans="1:3" x14ac:dyDescent="0.25">
      <c r="A43" s="32" t="s">
        <v>61</v>
      </c>
      <c r="B43" s="32" t="s">
        <v>71</v>
      </c>
    </row>
    <row r="44" spans="1:3" x14ac:dyDescent="0.25">
      <c r="A44" s="32" t="s">
        <v>62</v>
      </c>
      <c r="B44" s="32" t="s">
        <v>73</v>
      </c>
    </row>
    <row r="45" spans="1:3" x14ac:dyDescent="0.25">
      <c r="A45" s="32" t="s">
        <v>63</v>
      </c>
      <c r="B45" s="32">
        <v>2017</v>
      </c>
    </row>
    <row r="46" spans="1:3" x14ac:dyDescent="0.25">
      <c r="A46" s="32" t="s">
        <v>64</v>
      </c>
      <c r="B46" s="32"/>
    </row>
    <row r="47" spans="1:3" x14ac:dyDescent="0.25">
      <c r="A47" s="32" t="s">
        <v>65</v>
      </c>
      <c r="B47" s="32"/>
    </row>
    <row r="48" spans="1:3" ht="23.25" customHeight="1" x14ac:dyDescent="0.25">
      <c r="A48" s="36" t="s">
        <v>66</v>
      </c>
      <c r="B48" s="36"/>
    </row>
  </sheetData>
  <mergeCells count="10">
    <mergeCell ref="A34:B34"/>
    <mergeCell ref="A38:B38"/>
    <mergeCell ref="A48:B48"/>
    <mergeCell ref="A1:B1"/>
    <mergeCell ref="A9:B9"/>
    <mergeCell ref="A17:B17"/>
    <mergeCell ref="A18:B18"/>
    <mergeCell ref="B19:B20"/>
    <mergeCell ref="A21:B21"/>
    <mergeCell ref="B22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Osanna Mateo Bitolo</dc:creator>
  <cp:lastModifiedBy>Leidy Ivelisse Ventura Delba</cp:lastModifiedBy>
  <dcterms:created xsi:type="dcterms:W3CDTF">2025-10-27T17:39:09Z</dcterms:created>
  <dcterms:modified xsi:type="dcterms:W3CDTF">2025-11-28T13:39:38Z</dcterms:modified>
</cp:coreProperties>
</file>