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Mensuales\"/>
    </mc:Choice>
  </mc:AlternateContent>
  <xr:revisionPtr revIDLastSave="0" documentId="13_ncr:1_{F995FAA9-F86E-4486-BE4B-6520A7B3A799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2020" sheetId="3" r:id="rId1"/>
    <sheet name="2021" sheetId="2" r:id="rId2"/>
    <sheet name="2022" sheetId="4" r:id="rId3"/>
    <sheet name="2023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'[5]331-04'!#REF!</definedName>
    <definedName name="ap_10">'[11]331-04'!#REF!</definedName>
    <definedName name="ap_11">'[11]331-04'!#REF!</definedName>
    <definedName name="Area1">'[15]Form AN01-46'!$A$2:$N$20027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>#REF!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>'[5]333.02'!$F$11</definedName>
    <definedName name="edc">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'[5]333.08'!$F$7</definedName>
    <definedName name="FUENTE">#REF!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>'[5]333.04'!#REF!</definedName>
    <definedName name="jj_10">'[11]333.04'!#REF!</definedName>
    <definedName name="jj_11">'[11]333.04'!#REF!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'[5]333.06'!#REF!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>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'[11]333.04'!#REF!</definedName>
    <definedName name="pop_11">'[11]333.04'!#REF!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[21]A!$A$1:$T$54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'[22]344.13'!#REF!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'[23]3.22-11'!$B$7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'[24]331-16'!#REF!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5" l="1"/>
  <c r="B17" i="5"/>
  <c r="B18" i="5"/>
  <c r="B19" i="5"/>
  <c r="D7" i="5"/>
  <c r="J7" i="5"/>
  <c r="K7" i="5"/>
  <c r="I7" i="5"/>
  <c r="G7" i="5"/>
  <c r="H7" i="5"/>
  <c r="F7" i="5"/>
  <c r="C7" i="5"/>
  <c r="B16" i="5"/>
  <c r="B15" i="5"/>
  <c r="B14" i="5"/>
  <c r="B13" i="5"/>
  <c r="B12" i="5"/>
  <c r="B11" i="5"/>
  <c r="B10" i="5"/>
  <c r="B9" i="5"/>
  <c r="B8" i="5"/>
  <c r="B19" i="4"/>
  <c r="B18" i="4"/>
  <c r="B17" i="4"/>
  <c r="B16" i="4"/>
  <c r="B15" i="4"/>
  <c r="B14" i="4"/>
  <c r="B13" i="4"/>
  <c r="B12" i="4"/>
  <c r="B11" i="4"/>
  <c r="B10" i="4"/>
  <c r="B9" i="4"/>
  <c r="B8" i="4"/>
  <c r="B7" i="4" s="1"/>
  <c r="J7" i="4"/>
  <c r="I7" i="4"/>
  <c r="H7" i="4"/>
  <c r="G7" i="4"/>
  <c r="F7" i="4"/>
  <c r="E7" i="4"/>
  <c r="D7" i="4"/>
  <c r="C7" i="4"/>
  <c r="C7" i="3"/>
  <c r="D7" i="3"/>
  <c r="E7" i="3"/>
  <c r="F7" i="3"/>
  <c r="G7" i="3"/>
  <c r="H7" i="3"/>
  <c r="I7" i="3"/>
  <c r="B9" i="3"/>
  <c r="B10" i="3"/>
  <c r="B11" i="3"/>
  <c r="B12" i="3"/>
  <c r="B13" i="3"/>
  <c r="B14" i="3"/>
  <c r="B15" i="3"/>
  <c r="B16" i="3"/>
  <c r="B17" i="3"/>
  <c r="B18" i="3"/>
  <c r="B19" i="3"/>
  <c r="B8" i="3"/>
  <c r="B7" i="5" l="1"/>
  <c r="B7" i="3"/>
  <c r="C7" i="2" l="1"/>
  <c r="D7" i="2"/>
  <c r="E7" i="2"/>
  <c r="F7" i="2"/>
  <c r="G7" i="2"/>
  <c r="H7" i="2"/>
  <c r="I7" i="2"/>
  <c r="J7" i="2"/>
  <c r="K7" i="2"/>
  <c r="L7" i="2"/>
  <c r="M7" i="2"/>
  <c r="N7" i="2"/>
  <c r="B8" i="2"/>
  <c r="B9" i="2"/>
  <c r="B10" i="2"/>
  <c r="B11" i="2"/>
  <c r="B12" i="2"/>
  <c r="B13" i="2"/>
  <c r="B14" i="2"/>
  <c r="B15" i="2"/>
  <c r="B16" i="2"/>
  <c r="B17" i="2"/>
  <c r="B18" i="2"/>
  <c r="B19" i="2"/>
  <c r="B7" i="2" l="1"/>
</calcChain>
</file>

<file path=xl/sharedStrings.xml><?xml version="1.0" encoding="utf-8"?>
<sst xmlns="http://schemas.openxmlformats.org/spreadsheetml/2006/main" count="117" uniqueCount="46">
  <si>
    <t>Mes</t>
  </si>
  <si>
    <t>Hospedaje</t>
  </si>
  <si>
    <t>Viviendas</t>
  </si>
  <si>
    <t>Edificio de apartamento y vivienda</t>
  </si>
  <si>
    <t>Combinados (Comercio y Vivienda)</t>
  </si>
  <si>
    <t>Obras de Orden Social</t>
  </si>
  <si>
    <t>Centro de Recreación y Deportes</t>
  </si>
  <si>
    <t>Complejo Turístico</t>
  </si>
  <si>
    <t>Aparta Hotel</t>
  </si>
  <si>
    <t>Capilla y Hospedaje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</si>
  <si>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</si>
  <si>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</si>
  <si>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</si>
  <si>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</si>
  <si>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</si>
  <si>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</si>
  <si>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</si>
  <si>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</si>
  <si>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</si>
  <si>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</si>
  <si>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</si>
  <si>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</si>
  <si>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</si>
  <si>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r>
      <t>Nota</t>
    </r>
    <r>
      <rPr>
        <vertAlign val="superscript"/>
        <sz val="7"/>
        <color indexed="8"/>
        <rFont val="Roboto regular"/>
      </rPr>
      <t>1</t>
    </r>
    <r>
      <rPr>
        <sz val="7"/>
        <color indexed="8"/>
        <rFont val="Roboto regular"/>
      </rPr>
      <t>: Las tipologías en construcción varía de acuerdo a las licencias solicitadas.</t>
    </r>
  </si>
  <si>
    <t>* Cifras sujetas a rectificación.</t>
  </si>
  <si>
    <t>Elaboración: Oficina Nacional de Estadística (ONE).</t>
  </si>
  <si>
    <t>Fuente: Registros administrativos Departamento Tramitación de planos, Ministerio de Obras Públicas y Comunicaciones, (MOPC).</t>
  </si>
  <si>
    <t>Aparta Estudio</t>
  </si>
  <si>
    <t>Total</t>
  </si>
  <si>
    <r>
      <t>Nota</t>
    </r>
    <r>
      <rPr>
        <vertAlign val="superscript"/>
        <sz val="7"/>
        <color indexed="8"/>
        <rFont val="Roboto regular"/>
      </rPr>
      <t>2</t>
    </r>
    <r>
      <rPr>
        <sz val="7"/>
        <color indexed="8"/>
        <rFont val="Roboto regular"/>
      </rPr>
      <t>: Para el año 2021 se integró la variable de edificio de apartamento y vivienda, dado a que se solicitó licencias de esta variable en conjunto.</t>
    </r>
  </si>
  <si>
    <t>Apartamentos</t>
  </si>
  <si>
    <t>Apartamentos Turístico Habitacional</t>
  </si>
  <si>
    <t>Edificios de Apartamentos</t>
  </si>
  <si>
    <t>Edificios de Apartamentos Turístico Habitacional</t>
  </si>
  <si>
    <t xml:space="preserve"> Apartamento Y Vivenda</t>
  </si>
  <si>
    <t>Combinados (Comercio Y Vivienda)</t>
  </si>
  <si>
    <t>Aparta hotel</t>
  </si>
  <si>
    <t>Villas</t>
  </si>
  <si>
    <t>Octubre</t>
  </si>
  <si>
    <t>Fuente: Registros administrativos Departamento Tramitación de planos, Ministerio de Vivienda y Edificaciones (MIVED).</t>
  </si>
  <si>
    <t>Hospedaje y comercio</t>
  </si>
  <si>
    <t>Hotel</t>
  </si>
  <si>
    <r>
      <rPr>
        <b/>
        <sz val="9"/>
        <rFont val="Roboto regular"/>
      </rPr>
      <t>Cuadro 4.12.</t>
    </r>
    <r>
      <rPr>
        <sz val="9"/>
        <rFont val="Roboto regular"/>
      </rPr>
      <t xml:space="preserve"> REPÚBLICA DOMINICANA: Unidades habitacionales con licencias del sector privado por tipo de construcción, según mes, 2022*</t>
    </r>
  </si>
  <si>
    <r>
      <rPr>
        <b/>
        <sz val="9"/>
        <rFont val="Roboto regular"/>
      </rPr>
      <t>Cuadro 4.12.</t>
    </r>
    <r>
      <rPr>
        <sz val="9"/>
        <rFont val="Roboto regular"/>
      </rPr>
      <t xml:space="preserve"> REPÚBLICA DOMINICANA: Unidades habitacionales con licencias del sector privado por tipo de construcción, según mes, 2023*</t>
    </r>
  </si>
  <si>
    <r>
      <rPr>
        <b/>
        <sz val="9"/>
        <color theme="1"/>
        <rFont val="Roboto regular"/>
      </rPr>
      <t xml:space="preserve">Cuadro 4.12. </t>
    </r>
    <r>
      <rPr>
        <sz val="9"/>
        <color theme="1"/>
        <rFont val="Roboto regular"/>
      </rPr>
      <t>REPÚBLICA DOMINICANA:  Unidades habitacionales con licencias del sector privado por tipo de construcción, según mes, 2020*</t>
    </r>
  </si>
  <si>
    <r>
      <rPr>
        <b/>
        <sz val="9"/>
        <color theme="1"/>
        <rFont val="Roboto regular"/>
      </rPr>
      <t xml:space="preserve">Cuadro 4.12. </t>
    </r>
    <r>
      <rPr>
        <sz val="9"/>
        <color theme="1"/>
        <rFont val="Roboto regular"/>
      </rPr>
      <t>REPÚBLICA DOMINICANA: Unidades habitacionales con licencias del sector privado por tipo de construcción, según mes, 2021*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</si>
</sst>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 regular"/>
    </font>
    <font>
      <b/>
      <sz val="9"/>
      <color theme="1"/>
      <name val="Roboto regular"/>
    </font>
    <font>
      <sz val="11"/>
      <color theme="1"/>
      <name val="Roboto"/>
    </font>
    <font>
      <sz val="9"/>
      <color theme="1"/>
      <name val="Roboto"/>
    </font>
    <font>
      <b/>
      <sz val="9"/>
      <name val="Roboto Black"/>
    </font>
    <font>
      <b/>
      <sz val="9"/>
      <color theme="1"/>
      <name val="Roboto Black"/>
    </font>
    <font>
      <sz val="10"/>
      <color indexed="8"/>
      <name val="MS Sans Serif"/>
      <family val="2"/>
    </font>
    <font>
      <sz val="9"/>
      <color indexed="8"/>
      <name val="Roboto regular"/>
    </font>
    <font>
      <b/>
      <sz val="9"/>
      <color theme="1"/>
      <name val="Roboto"/>
    </font>
    <font>
      <sz val="7"/>
      <color indexed="8"/>
      <name val="Roboto regular"/>
    </font>
    <font>
      <vertAlign val="superscript"/>
      <sz val="7"/>
      <color indexed="8"/>
      <name val="Roboto regular"/>
    </font>
    <font>
      <sz val="7"/>
      <color theme="1"/>
      <name val="Roboto"/>
    </font>
    <font>
      <b/>
      <sz val="11"/>
      <color theme="1"/>
      <name val="Roboto"/>
    </font>
    <font>
      <sz val="9"/>
      <name val="Roboto regular"/>
    </font>
    <font>
      <b/>
      <sz val="9"/>
      <name val="Roboto regular"/>
    </font>
    <font>
      <sz val="10"/>
      <name val="MS Sans Serif"/>
      <family val="2"/>
    </font>
    <font>
      <sz val="11"/>
      <name val="Roboto"/>
    </font>
    <font>
      <b/>
      <sz val="7"/>
      <color theme="1"/>
      <name val="Roboto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</cellStyleXfs>
  <cellXfs count="66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1" xfId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2" fontId="7" fillId="2" borderId="0" xfId="2" applyNumberFormat="1" applyFont="1" applyFill="1" applyAlignment="1">
      <alignment horizontal="left" vertical="center" wrapText="1"/>
    </xf>
    <xf numFmtId="0" fontId="10" fillId="2" borderId="0" xfId="3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7" fontId="10" fillId="2" borderId="0" xfId="3" applyNumberFormat="1" applyFont="1" applyFill="1" applyAlignment="1">
      <alignment horizontal="left"/>
    </xf>
    <xf numFmtId="0" fontId="10" fillId="2" borderId="1" xfId="3" applyFont="1" applyFill="1" applyBorder="1" applyAlignment="1">
      <alignment horizontal="left"/>
    </xf>
    <xf numFmtId="9" fontId="12" fillId="2" borderId="0" xfId="4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9" fontId="12" fillId="2" borderId="0" xfId="4" applyFont="1" applyFill="1" applyBorder="1" applyAlignment="1">
      <alignment horizontal="left" vertical="center"/>
    </xf>
    <xf numFmtId="4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7" fillId="2" borderId="0" xfId="2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5" fillId="2" borderId="1" xfId="1" applyFont="1" applyFill="1" applyBorder="1" applyAlignment="1">
      <alignment vertical="center"/>
    </xf>
    <xf numFmtId="0" fontId="6" fillId="2" borderId="0" xfId="0" applyFont="1" applyFill="1"/>
    <xf numFmtId="0" fontId="16" fillId="2" borderId="0" xfId="5" applyFont="1" applyFill="1" applyAlignment="1">
      <alignment vertical="center"/>
    </xf>
    <xf numFmtId="0" fontId="17" fillId="2" borderId="0" xfId="5" applyFont="1" applyFill="1" applyAlignment="1">
      <alignment vertical="center"/>
    </xf>
    <xf numFmtId="0" fontId="19" fillId="2" borderId="0" xfId="6" applyFont="1" applyFill="1"/>
    <xf numFmtId="0" fontId="16" fillId="2" borderId="0" xfId="7" applyFont="1" applyFill="1" applyAlignment="1">
      <alignment vertical="center"/>
    </xf>
    <xf numFmtId="0" fontId="17" fillId="2" borderId="0" xfId="7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3" fontId="11" fillId="2" borderId="0" xfId="0" applyNumberFormat="1" applyFont="1" applyFill="1"/>
    <xf numFmtId="0" fontId="6" fillId="2" borderId="0" xfId="0" applyFont="1" applyFill="1" applyAlignment="1">
      <alignment horizontal="left"/>
    </xf>
    <xf numFmtId="3" fontId="6" fillId="2" borderId="0" xfId="0" applyNumberFormat="1" applyFont="1" applyFill="1"/>
    <xf numFmtId="0" fontId="6" fillId="2" borderId="1" xfId="0" applyFont="1" applyFill="1" applyBorder="1" applyAlignment="1">
      <alignment horizontal="left"/>
    </xf>
    <xf numFmtId="3" fontId="11" fillId="2" borderId="1" xfId="0" applyNumberFormat="1" applyFont="1" applyFill="1" applyBorder="1"/>
    <xf numFmtId="3" fontId="6" fillId="2" borderId="1" xfId="0" applyNumberFormat="1" applyFont="1" applyFill="1" applyBorder="1"/>
    <xf numFmtId="0" fontId="14" fillId="2" borderId="0" xfId="0" applyFont="1" applyFill="1"/>
    <xf numFmtId="0" fontId="20" fillId="2" borderId="0" xfId="0" applyFont="1" applyFill="1" applyAlignment="1">
      <alignment horizontal="center"/>
    </xf>
    <xf numFmtId="164" fontId="0" fillId="2" borderId="0" xfId="0" applyNumberFormat="1" applyFill="1"/>
    <xf numFmtId="164" fontId="0" fillId="2" borderId="1" xfId="0" applyNumberFormat="1" applyFill="1" applyBorder="1"/>
    <xf numFmtId="3" fontId="0" fillId="2" borderId="0" xfId="0" applyNumberFormat="1" applyFill="1"/>
    <xf numFmtId="3" fontId="0" fillId="2" borderId="1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2" fontId="7" fillId="2" borderId="2" xfId="2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7" xr:uid="{F5A2EA7E-9602-4205-9EFC-BF7490C5BE4D}"/>
    <cellStyle name="Normal 2 2_BackUpDWH 1(trabajar)_4.1" xfId="2" xr:uid="{00000000-0005-0000-0000-000001000000}"/>
    <cellStyle name="Normal 2 2_BackUpDWH 1(trabajar)_4.6" xfId="1" xr:uid="{00000000-0005-0000-0000-000002000000}"/>
    <cellStyle name="Normal 3 8" xfId="6" xr:uid="{0D33180A-5767-40FA-A34C-1387B1C2966E}"/>
    <cellStyle name="Normal_cuadros construccion_4.4" xfId="5" xr:uid="{85527B1E-7F77-4004-B6BB-73DE4E08D609}"/>
    <cellStyle name="Porcentual 3 2" xfId="4" xr:uid="{00000000-0005-0000-0000-000003000000}"/>
    <cellStyle name="Porcentual_97-98_4.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142875</xdr:rowOff>
    </xdr:from>
    <xdr:to>
      <xdr:col>9</xdr:col>
      <xdr:colOff>701676</xdr:colOff>
      <xdr:row>2</xdr:row>
      <xdr:rowOff>250048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42875"/>
          <a:ext cx="701676" cy="4119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88899</xdr:colOff>
      <xdr:row>0</xdr:row>
      <xdr:rowOff>123825</xdr:rowOff>
    </xdr:from>
    <xdr:to>
      <xdr:col>13</xdr:col>
      <xdr:colOff>695325</xdr:colOff>
      <xdr:row>3</xdr:row>
      <xdr:rowOff>40498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3199" y="123825"/>
          <a:ext cx="701676" cy="41197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0</xdr:row>
      <xdr:rowOff>187327</xdr:rowOff>
    </xdr:from>
    <xdr:ext cx="756000" cy="394689"/>
    <xdr:pic>
      <xdr:nvPicPr>
        <xdr:cNvPr id="2" name="Picture 1">
          <a:extLst>
            <a:ext uri="{FF2B5EF4-FFF2-40B4-BE49-F238E27FC236}">
              <a16:creationId xmlns:a16="http://schemas.microsoft.com/office/drawing/2014/main" id="{D56B6F18-C6AB-4E8A-A233-9E8A7370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2375" y="187327"/>
          <a:ext cx="756000" cy="394689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0</xdr:row>
      <xdr:rowOff>168277</xdr:rowOff>
    </xdr:from>
    <xdr:ext cx="756000" cy="394689"/>
    <xdr:pic>
      <xdr:nvPicPr>
        <xdr:cNvPr id="2" name="Picture 1">
          <a:extLst>
            <a:ext uri="{FF2B5EF4-FFF2-40B4-BE49-F238E27FC236}">
              <a16:creationId xmlns:a16="http://schemas.microsoft.com/office/drawing/2014/main" id="{F52A0616-D8F7-434A-B27A-0939312D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68277"/>
          <a:ext cx="756000" cy="394689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3"/>
  <sheetViews>
    <sheetView workbookViewId="0">
      <selection activeCell="A24" sqref="A24"/>
    </sheetView>
  </sheetViews>
  <sheetFormatPr baseColWidth="10" defaultColWidth="10.85546875" defaultRowHeight="12"/>
  <cols>
    <col min="1" max="1" width="10.85546875" style="4"/>
    <col min="2" max="2" width="14" style="13" customWidth="1"/>
    <col min="3" max="3" width="13.28515625" style="4" customWidth="1"/>
    <col min="4" max="4" width="14" style="4" customWidth="1"/>
    <col min="5" max="5" width="11.28515625" style="4" customWidth="1"/>
    <col min="6" max="6" width="10.85546875" style="4"/>
    <col min="7" max="7" width="8" style="4" customWidth="1"/>
    <col min="8" max="8" width="9.5703125" style="4" customWidth="1"/>
    <col min="9" max="10" width="12.5703125" style="4" customWidth="1"/>
    <col min="11" max="16384" width="10.85546875" style="4"/>
  </cols>
  <sheetData>
    <row r="3" spans="1:11" s="2" customFormat="1" ht="21.75" customHeight="1">
      <c r="A3" s="55" t="s">
        <v>44</v>
      </c>
      <c r="B3" s="55"/>
      <c r="C3" s="55"/>
      <c r="D3" s="55"/>
      <c r="E3" s="55"/>
      <c r="F3" s="55"/>
      <c r="G3" s="55"/>
      <c r="H3" s="55"/>
      <c r="I3" s="55"/>
    </row>
    <row r="4" spans="1:11" ht="12.75" customHeight="1">
      <c r="A4" s="3"/>
      <c r="B4" s="30"/>
      <c r="C4" s="3"/>
      <c r="D4" s="3"/>
      <c r="E4" s="3"/>
      <c r="F4" s="3"/>
      <c r="G4" s="3"/>
      <c r="H4" s="3"/>
      <c r="I4" s="3"/>
    </row>
    <row r="5" spans="1:11" s="7" customFormat="1" ht="24" customHeight="1">
      <c r="A5" s="56" t="s">
        <v>0</v>
      </c>
      <c r="B5" s="56" t="s">
        <v>10</v>
      </c>
      <c r="C5" s="58" t="s">
        <v>30</v>
      </c>
      <c r="D5" s="58" t="s">
        <v>31</v>
      </c>
      <c r="E5" s="54" t="s">
        <v>1</v>
      </c>
      <c r="F5" s="54"/>
      <c r="G5" s="54"/>
      <c r="H5" s="58" t="s">
        <v>2</v>
      </c>
      <c r="I5" s="58" t="s">
        <v>4</v>
      </c>
    </row>
    <row r="6" spans="1:11" s="10" customFormat="1" ht="24">
      <c r="A6" s="57"/>
      <c r="B6" s="57"/>
      <c r="C6" s="59"/>
      <c r="D6" s="59"/>
      <c r="E6" s="8" t="s">
        <v>7</v>
      </c>
      <c r="F6" s="8" t="s">
        <v>27</v>
      </c>
      <c r="G6" s="8" t="s">
        <v>8</v>
      </c>
      <c r="H6" s="59"/>
      <c r="I6" s="59"/>
    </row>
    <row r="7" spans="1:11" s="10" customFormat="1">
      <c r="A7" s="11" t="s">
        <v>28</v>
      </c>
      <c r="B7" s="26">
        <f>SUM(B8:B19)</f>
        <v>35243</v>
      </c>
      <c r="C7" s="26">
        <f t="shared" ref="C7:I7" si="0">SUM(C8:C19)</f>
        <v>29162</v>
      </c>
      <c r="D7" s="26">
        <f t="shared" si="0"/>
        <v>158</v>
      </c>
      <c r="E7" s="26">
        <f t="shared" si="0"/>
        <v>2466</v>
      </c>
      <c r="F7" s="26">
        <f t="shared" si="0"/>
        <v>6</v>
      </c>
      <c r="G7" s="26">
        <f t="shared" si="0"/>
        <v>14</v>
      </c>
      <c r="H7" s="26">
        <f t="shared" si="0"/>
        <v>1641</v>
      </c>
      <c r="I7" s="26">
        <f t="shared" si="0"/>
        <v>1796</v>
      </c>
    </row>
    <row r="8" spans="1:11" ht="15">
      <c r="A8" s="12" t="s">
        <v>11</v>
      </c>
      <c r="B8" s="27">
        <f t="shared" ref="B8:B19" si="1">SUM(C8:I8)</f>
        <v>2024</v>
      </c>
      <c r="C8" s="24">
        <v>1522</v>
      </c>
      <c r="D8" s="24">
        <v>0</v>
      </c>
      <c r="E8" s="24">
        <v>0</v>
      </c>
      <c r="F8" s="24">
        <v>0</v>
      </c>
      <c r="G8" s="24">
        <v>0</v>
      </c>
      <c r="H8" s="24">
        <v>20</v>
      </c>
      <c r="I8" s="24">
        <v>482</v>
      </c>
      <c r="J8" s="13"/>
      <c r="K8" s="14"/>
    </row>
    <row r="9" spans="1:11" ht="15">
      <c r="A9" s="15" t="s">
        <v>12</v>
      </c>
      <c r="B9" s="27">
        <f t="shared" si="1"/>
        <v>1683</v>
      </c>
      <c r="C9" s="24">
        <v>1518</v>
      </c>
      <c r="D9" s="24">
        <v>0</v>
      </c>
      <c r="E9" s="24">
        <v>100</v>
      </c>
      <c r="F9" s="24">
        <v>0</v>
      </c>
      <c r="G9" s="24">
        <v>0</v>
      </c>
      <c r="H9" s="24">
        <v>61</v>
      </c>
      <c r="I9" s="24">
        <v>4</v>
      </c>
      <c r="J9" s="13"/>
      <c r="K9" s="14"/>
    </row>
    <row r="10" spans="1:11" ht="15">
      <c r="A10" s="12" t="s">
        <v>13</v>
      </c>
      <c r="B10" s="27">
        <f t="shared" si="1"/>
        <v>1482</v>
      </c>
      <c r="C10" s="24">
        <v>1048</v>
      </c>
      <c r="D10" s="24">
        <v>0</v>
      </c>
      <c r="E10" s="24">
        <v>0</v>
      </c>
      <c r="F10" s="24">
        <v>6</v>
      </c>
      <c r="G10" s="24">
        <v>0</v>
      </c>
      <c r="H10" s="24">
        <v>419</v>
      </c>
      <c r="I10" s="24">
        <v>9</v>
      </c>
      <c r="J10" s="13"/>
      <c r="K10" s="14"/>
    </row>
    <row r="11" spans="1:11" ht="15">
      <c r="A11" s="12" t="s">
        <v>14</v>
      </c>
      <c r="B11" s="27">
        <f t="shared" si="1"/>
        <v>299</v>
      </c>
      <c r="C11" s="24">
        <v>295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0</v>
      </c>
      <c r="J11" s="13"/>
      <c r="K11" s="14"/>
    </row>
    <row r="12" spans="1:11" ht="15">
      <c r="A12" s="12" t="s">
        <v>15</v>
      </c>
      <c r="B12" s="27">
        <f t="shared" si="1"/>
        <v>1767</v>
      </c>
      <c r="C12" s="24">
        <v>1456</v>
      </c>
      <c r="D12" s="24">
        <v>128</v>
      </c>
      <c r="E12" s="24">
        <v>0</v>
      </c>
      <c r="F12" s="24">
        <v>0</v>
      </c>
      <c r="G12" s="24">
        <v>0</v>
      </c>
      <c r="H12" s="24">
        <v>24</v>
      </c>
      <c r="I12" s="24">
        <v>159</v>
      </c>
      <c r="J12" s="13"/>
      <c r="K12" s="14"/>
    </row>
    <row r="13" spans="1:11" ht="15">
      <c r="A13" s="12" t="s">
        <v>16</v>
      </c>
      <c r="B13" s="27">
        <f t="shared" si="1"/>
        <v>12364</v>
      </c>
      <c r="C13" s="24">
        <v>12212</v>
      </c>
      <c r="D13" s="24">
        <v>0</v>
      </c>
      <c r="E13" s="24">
        <v>0</v>
      </c>
      <c r="F13" s="24">
        <v>0</v>
      </c>
      <c r="G13" s="24">
        <v>0</v>
      </c>
      <c r="H13" s="24">
        <v>59</v>
      </c>
      <c r="I13" s="24">
        <v>93</v>
      </c>
      <c r="J13" s="13"/>
      <c r="K13" s="14"/>
    </row>
    <row r="14" spans="1:11" ht="15">
      <c r="A14" s="12" t="s">
        <v>17</v>
      </c>
      <c r="B14" s="27">
        <f t="shared" si="1"/>
        <v>1824</v>
      </c>
      <c r="C14" s="24">
        <v>1484</v>
      </c>
      <c r="D14" s="24">
        <v>30</v>
      </c>
      <c r="E14" s="24">
        <v>24</v>
      </c>
      <c r="F14" s="24">
        <v>0</v>
      </c>
      <c r="G14" s="24">
        <v>0</v>
      </c>
      <c r="H14" s="24">
        <v>18</v>
      </c>
      <c r="I14" s="24">
        <v>268</v>
      </c>
      <c r="J14" s="13"/>
      <c r="K14" s="14"/>
    </row>
    <row r="15" spans="1:11" ht="15">
      <c r="A15" s="12" t="s">
        <v>18</v>
      </c>
      <c r="B15" s="27">
        <f t="shared" si="1"/>
        <v>3790</v>
      </c>
      <c r="C15" s="24">
        <v>1468</v>
      </c>
      <c r="D15" s="24">
        <v>0</v>
      </c>
      <c r="E15" s="24">
        <v>2146</v>
      </c>
      <c r="F15" s="24">
        <v>0</v>
      </c>
      <c r="G15" s="24">
        <v>0</v>
      </c>
      <c r="H15" s="24">
        <v>29</v>
      </c>
      <c r="I15" s="24">
        <v>147</v>
      </c>
      <c r="J15" s="13"/>
      <c r="K15" s="14"/>
    </row>
    <row r="16" spans="1:11" ht="15">
      <c r="A16" s="12" t="s">
        <v>19</v>
      </c>
      <c r="B16" s="27">
        <f t="shared" si="1"/>
        <v>3501</v>
      </c>
      <c r="C16" s="24">
        <v>2349</v>
      </c>
      <c r="D16" s="24">
        <v>0</v>
      </c>
      <c r="E16" s="24">
        <v>0</v>
      </c>
      <c r="F16" s="24">
        <v>0</v>
      </c>
      <c r="G16" s="24">
        <v>0</v>
      </c>
      <c r="H16" s="24">
        <v>704</v>
      </c>
      <c r="I16" s="24">
        <v>448</v>
      </c>
      <c r="J16" s="13"/>
      <c r="K16" s="14"/>
    </row>
    <row r="17" spans="1:11" ht="15">
      <c r="A17" s="12" t="s">
        <v>20</v>
      </c>
      <c r="B17" s="27">
        <f t="shared" si="1"/>
        <v>2364</v>
      </c>
      <c r="C17" s="24">
        <v>1955</v>
      </c>
      <c r="D17" s="24">
        <v>0</v>
      </c>
      <c r="E17" s="24">
        <v>2</v>
      </c>
      <c r="F17" s="24">
        <v>0</v>
      </c>
      <c r="G17" s="24">
        <v>0</v>
      </c>
      <c r="H17" s="24">
        <v>231</v>
      </c>
      <c r="I17" s="24">
        <v>176</v>
      </c>
      <c r="J17" s="13"/>
      <c r="K17" s="14"/>
    </row>
    <row r="18" spans="1:11" ht="15">
      <c r="A18" s="12" t="s">
        <v>21</v>
      </c>
      <c r="B18" s="27">
        <f t="shared" si="1"/>
        <v>1803</v>
      </c>
      <c r="C18" s="24">
        <v>1690</v>
      </c>
      <c r="D18" s="24">
        <v>0</v>
      </c>
      <c r="E18" s="24">
        <v>55</v>
      </c>
      <c r="F18" s="24">
        <v>0</v>
      </c>
      <c r="G18" s="24">
        <v>14</v>
      </c>
      <c r="H18" s="24">
        <v>34</v>
      </c>
      <c r="I18" s="24">
        <v>10</v>
      </c>
      <c r="J18" s="13"/>
      <c r="K18" s="14"/>
    </row>
    <row r="19" spans="1:11" ht="15">
      <c r="A19" s="16" t="s">
        <v>22</v>
      </c>
      <c r="B19" s="28">
        <f t="shared" si="1"/>
        <v>2342</v>
      </c>
      <c r="C19" s="25">
        <v>2165</v>
      </c>
      <c r="D19" s="25">
        <v>0</v>
      </c>
      <c r="E19" s="25">
        <v>139</v>
      </c>
      <c r="F19" s="25">
        <v>0</v>
      </c>
      <c r="G19" s="25">
        <v>0</v>
      </c>
      <c r="H19" s="25">
        <v>38</v>
      </c>
      <c r="I19" s="25">
        <v>0</v>
      </c>
      <c r="J19" s="13"/>
      <c r="K19" s="14"/>
    </row>
    <row r="20" spans="1:11" ht="15">
      <c r="A20" s="17" t="s">
        <v>23</v>
      </c>
      <c r="B20" s="29"/>
      <c r="C20" s="13"/>
      <c r="D20" s="13"/>
      <c r="E20" s="13"/>
      <c r="F20" s="13"/>
      <c r="G20" s="13"/>
      <c r="H20" s="13"/>
      <c r="I20" s="13"/>
      <c r="K20" s="14"/>
    </row>
    <row r="21" spans="1:11" s="21" customFormat="1" ht="15">
      <c r="A21" s="19" t="s">
        <v>24</v>
      </c>
      <c r="B21" s="29"/>
      <c r="C21" s="20"/>
      <c r="D21" s="20"/>
      <c r="E21" s="20"/>
      <c r="F21" s="20"/>
      <c r="G21" s="20"/>
      <c r="H21" s="20"/>
      <c r="I21" s="20"/>
    </row>
    <row r="22" spans="1:11" s="21" customFormat="1" ht="15">
      <c r="A22" s="19" t="s">
        <v>26</v>
      </c>
      <c r="B22" s="29"/>
      <c r="D22" s="22"/>
      <c r="E22" s="22"/>
      <c r="F22" s="22"/>
    </row>
    <row r="23" spans="1:11" s="21" customFormat="1" ht="15">
      <c r="A23" s="19" t="s">
        <v>25</v>
      </c>
      <c r="B23" s="29"/>
    </row>
  </sheetData>
  <mergeCells count="8">
    <mergeCell ref="E5:G5"/>
    <mergeCell ref="A3:I3"/>
    <mergeCell ref="A5:A6"/>
    <mergeCell ref="B5:B6"/>
    <mergeCell ref="C5:C6"/>
    <mergeCell ref="D5:D6"/>
    <mergeCell ref="H5:H6"/>
    <mergeCell ref="I5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24"/>
  <sheetViews>
    <sheetView workbookViewId="0">
      <selection activeCell="A25" sqref="A25"/>
    </sheetView>
  </sheetViews>
  <sheetFormatPr baseColWidth="10" defaultColWidth="10.85546875" defaultRowHeight="12"/>
  <cols>
    <col min="1" max="1" width="10.85546875" style="4"/>
    <col min="2" max="2" width="9.28515625" style="4" customWidth="1"/>
    <col min="3" max="3" width="13.42578125" style="4" customWidth="1"/>
    <col min="4" max="4" width="12.7109375" style="4" customWidth="1"/>
    <col min="5" max="6" width="10.85546875" style="4"/>
    <col min="7" max="7" width="1.140625" style="4" customWidth="1"/>
    <col min="8" max="8" width="8.5703125" style="4" customWidth="1"/>
    <col min="9" max="9" width="12.42578125" style="4" customWidth="1"/>
    <col min="10" max="10" width="10.85546875" style="4"/>
    <col min="11" max="11" width="0.85546875" style="4" customWidth="1"/>
    <col min="12" max="12" width="14.140625" style="4" customWidth="1"/>
    <col min="13" max="13" width="1.42578125" style="4" customWidth="1"/>
    <col min="14" max="14" width="11" style="4" customWidth="1"/>
    <col min="15" max="15" width="0.140625" style="4" customWidth="1"/>
    <col min="16" max="16384" width="10.85546875" style="4"/>
  </cols>
  <sheetData>
    <row r="3" spans="1:17" s="2" customFormat="1" ht="15" customHeight="1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</row>
    <row r="4" spans="1:17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7" customFormat="1" ht="24" customHeight="1">
      <c r="A5" s="56" t="s">
        <v>0</v>
      </c>
      <c r="B5" s="56" t="s">
        <v>10</v>
      </c>
      <c r="C5" s="58" t="s">
        <v>30</v>
      </c>
      <c r="D5" s="58" t="s">
        <v>31</v>
      </c>
      <c r="E5" s="54" t="s">
        <v>1</v>
      </c>
      <c r="F5" s="54"/>
      <c r="G5" s="5"/>
      <c r="H5" s="58" t="s">
        <v>2</v>
      </c>
      <c r="I5" s="58" t="s">
        <v>3</v>
      </c>
      <c r="J5" s="58" t="s">
        <v>4</v>
      </c>
      <c r="K5" s="6"/>
      <c r="L5" s="9" t="s">
        <v>5</v>
      </c>
      <c r="M5" s="5"/>
      <c r="N5" s="58" t="s">
        <v>6</v>
      </c>
      <c r="O5" s="5"/>
    </row>
    <row r="6" spans="1:17" s="10" customFormat="1" ht="24">
      <c r="A6" s="57"/>
      <c r="B6" s="57"/>
      <c r="C6" s="59"/>
      <c r="D6" s="59"/>
      <c r="E6" s="8" t="s">
        <v>7</v>
      </c>
      <c r="F6" s="8" t="s">
        <v>8</v>
      </c>
      <c r="G6" s="8"/>
      <c r="H6" s="59"/>
      <c r="I6" s="59"/>
      <c r="J6" s="59"/>
      <c r="K6" s="8"/>
      <c r="L6" s="8" t="s">
        <v>9</v>
      </c>
      <c r="M6" s="8"/>
      <c r="N6" s="59"/>
      <c r="O6" s="8"/>
    </row>
    <row r="7" spans="1:17" s="7" customFormat="1" ht="15">
      <c r="A7" s="11" t="s">
        <v>10</v>
      </c>
      <c r="B7" s="27">
        <f>SUM(B8:B19)</f>
        <v>42861</v>
      </c>
      <c r="C7" s="27">
        <f t="shared" ref="C7:N7" si="0">SUM(C8:C19)</f>
        <v>37276</v>
      </c>
      <c r="D7" s="27">
        <f t="shared" si="0"/>
        <v>323</v>
      </c>
      <c r="E7" s="27">
        <f t="shared" si="0"/>
        <v>351</v>
      </c>
      <c r="F7" s="27">
        <f t="shared" si="0"/>
        <v>3</v>
      </c>
      <c r="G7" s="27">
        <f t="shared" si="0"/>
        <v>0</v>
      </c>
      <c r="H7" s="27">
        <f t="shared" si="0"/>
        <v>520</v>
      </c>
      <c r="I7" s="27">
        <f t="shared" si="0"/>
        <v>731</v>
      </c>
      <c r="J7" s="27">
        <f t="shared" si="0"/>
        <v>3653</v>
      </c>
      <c r="K7" s="27">
        <f t="shared" si="0"/>
        <v>0</v>
      </c>
      <c r="L7" s="27">
        <f t="shared" si="0"/>
        <v>2</v>
      </c>
      <c r="M7" s="27">
        <f t="shared" si="0"/>
        <v>0</v>
      </c>
      <c r="N7" s="27">
        <f t="shared" si="0"/>
        <v>2</v>
      </c>
      <c r="O7" s="29"/>
    </row>
    <row r="8" spans="1:17" ht="15">
      <c r="A8" s="12" t="s">
        <v>11</v>
      </c>
      <c r="B8" s="27">
        <f t="shared" ref="B8:B19" si="1">SUM(C8:O8)</f>
        <v>1183</v>
      </c>
      <c r="C8" s="24">
        <v>1116</v>
      </c>
      <c r="D8" s="24">
        <v>0</v>
      </c>
      <c r="E8" s="24">
        <v>0</v>
      </c>
      <c r="F8" s="24">
        <v>0</v>
      </c>
      <c r="G8" s="24">
        <v>0</v>
      </c>
      <c r="H8" s="24">
        <v>11</v>
      </c>
      <c r="I8" s="24">
        <v>0</v>
      </c>
      <c r="J8" s="24">
        <v>56</v>
      </c>
      <c r="K8" s="24">
        <v>0</v>
      </c>
      <c r="L8" s="24">
        <v>0</v>
      </c>
      <c r="M8" s="24">
        <v>0</v>
      </c>
      <c r="N8" s="24">
        <v>0</v>
      </c>
      <c r="O8" s="23"/>
      <c r="P8" s="13"/>
      <c r="Q8" s="14"/>
    </row>
    <row r="9" spans="1:17" ht="15">
      <c r="A9" s="15" t="s">
        <v>12</v>
      </c>
      <c r="B9" s="27">
        <f t="shared" si="1"/>
        <v>1635</v>
      </c>
      <c r="C9" s="24">
        <v>1481</v>
      </c>
      <c r="D9" s="24">
        <v>0</v>
      </c>
      <c r="E9" s="24">
        <v>0</v>
      </c>
      <c r="F9" s="24">
        <v>0</v>
      </c>
      <c r="G9" s="24">
        <v>0</v>
      </c>
      <c r="H9" s="24">
        <v>74</v>
      </c>
      <c r="I9" s="24">
        <v>0</v>
      </c>
      <c r="J9" s="24">
        <v>80</v>
      </c>
      <c r="K9" s="24">
        <v>0</v>
      </c>
      <c r="L9" s="24">
        <v>0</v>
      </c>
      <c r="M9" s="24">
        <v>0</v>
      </c>
      <c r="N9" s="24">
        <v>0</v>
      </c>
      <c r="O9" s="23"/>
      <c r="P9" s="13"/>
      <c r="Q9" s="14"/>
    </row>
    <row r="10" spans="1:17" ht="15">
      <c r="A10" s="12" t="s">
        <v>13</v>
      </c>
      <c r="B10" s="27">
        <f t="shared" si="1"/>
        <v>3080</v>
      </c>
      <c r="C10" s="24">
        <v>2622</v>
      </c>
      <c r="D10" s="24">
        <v>0</v>
      </c>
      <c r="E10" s="24">
        <v>0</v>
      </c>
      <c r="F10" s="24">
        <v>0</v>
      </c>
      <c r="G10" s="24">
        <v>0</v>
      </c>
      <c r="H10" s="24">
        <v>203</v>
      </c>
      <c r="I10" s="24">
        <v>0</v>
      </c>
      <c r="J10" s="24">
        <v>251</v>
      </c>
      <c r="K10" s="24">
        <v>0</v>
      </c>
      <c r="L10" s="24">
        <v>2</v>
      </c>
      <c r="M10" s="24">
        <v>0</v>
      </c>
      <c r="N10" s="24">
        <v>2</v>
      </c>
      <c r="O10" s="23"/>
      <c r="P10" s="13"/>
      <c r="Q10" s="14"/>
    </row>
    <row r="11" spans="1:17" ht="15">
      <c r="A11" s="12" t="s">
        <v>14</v>
      </c>
      <c r="B11" s="27">
        <f t="shared" si="1"/>
        <v>2069</v>
      </c>
      <c r="C11" s="24">
        <v>1644</v>
      </c>
      <c r="D11" s="24">
        <v>0</v>
      </c>
      <c r="E11" s="24">
        <v>0</v>
      </c>
      <c r="F11" s="24">
        <v>0</v>
      </c>
      <c r="G11" s="24">
        <v>0</v>
      </c>
      <c r="H11" s="24">
        <v>8</v>
      </c>
      <c r="I11" s="24">
        <v>0</v>
      </c>
      <c r="J11" s="24">
        <v>417</v>
      </c>
      <c r="K11" s="24">
        <v>0</v>
      </c>
      <c r="L11" s="24">
        <v>0</v>
      </c>
      <c r="M11" s="24">
        <v>0</v>
      </c>
      <c r="N11" s="24">
        <v>0</v>
      </c>
      <c r="O11" s="23"/>
      <c r="P11" s="13"/>
      <c r="Q11" s="14"/>
    </row>
    <row r="12" spans="1:17" ht="15">
      <c r="A12" s="12" t="s">
        <v>15</v>
      </c>
      <c r="B12" s="27">
        <f t="shared" si="1"/>
        <v>1223</v>
      </c>
      <c r="C12" s="24">
        <v>1062</v>
      </c>
      <c r="D12" s="24">
        <v>0</v>
      </c>
      <c r="E12" s="24">
        <v>134</v>
      </c>
      <c r="F12" s="24">
        <v>0</v>
      </c>
      <c r="G12" s="24">
        <v>0</v>
      </c>
      <c r="H12" s="24">
        <v>27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3"/>
      <c r="P12" s="13"/>
      <c r="Q12" s="14"/>
    </row>
    <row r="13" spans="1:17" ht="15">
      <c r="A13" s="12" t="s">
        <v>16</v>
      </c>
      <c r="B13" s="27">
        <f t="shared" si="1"/>
        <v>3154</v>
      </c>
      <c r="C13" s="24">
        <v>2318</v>
      </c>
      <c r="D13" s="24">
        <v>0</v>
      </c>
      <c r="E13" s="24">
        <v>0</v>
      </c>
      <c r="F13" s="24">
        <v>0</v>
      </c>
      <c r="G13" s="24">
        <v>0</v>
      </c>
      <c r="H13" s="24">
        <v>6</v>
      </c>
      <c r="I13" s="24">
        <v>89</v>
      </c>
      <c r="J13" s="24">
        <v>741</v>
      </c>
      <c r="K13" s="24">
        <v>0</v>
      </c>
      <c r="L13" s="24">
        <v>0</v>
      </c>
      <c r="M13" s="24">
        <v>0</v>
      </c>
      <c r="N13" s="24">
        <v>0</v>
      </c>
      <c r="O13" s="23"/>
      <c r="P13" s="13"/>
      <c r="Q13" s="14"/>
    </row>
    <row r="14" spans="1:17" ht="15">
      <c r="A14" s="12" t="s">
        <v>17</v>
      </c>
      <c r="B14" s="27">
        <f t="shared" si="1"/>
        <v>5148</v>
      </c>
      <c r="C14" s="24">
        <v>4123</v>
      </c>
      <c r="D14" s="24">
        <v>32</v>
      </c>
      <c r="E14" s="24">
        <v>0</v>
      </c>
      <c r="F14" s="24">
        <v>0</v>
      </c>
      <c r="G14" s="24">
        <v>0</v>
      </c>
      <c r="H14" s="24">
        <v>41</v>
      </c>
      <c r="I14" s="24">
        <v>627</v>
      </c>
      <c r="J14" s="24">
        <v>325</v>
      </c>
      <c r="K14" s="24">
        <v>0</v>
      </c>
      <c r="L14" s="24">
        <v>0</v>
      </c>
      <c r="M14" s="24">
        <v>0</v>
      </c>
      <c r="N14" s="24">
        <v>0</v>
      </c>
      <c r="O14" s="23"/>
      <c r="P14" s="13"/>
      <c r="Q14" s="14"/>
    </row>
    <row r="15" spans="1:17" ht="15">
      <c r="A15" s="12" t="s">
        <v>18</v>
      </c>
      <c r="B15" s="27">
        <f t="shared" si="1"/>
        <v>2429</v>
      </c>
      <c r="C15" s="24">
        <v>1151</v>
      </c>
      <c r="D15" s="24">
        <v>0</v>
      </c>
      <c r="E15" s="24">
        <v>0</v>
      </c>
      <c r="F15" s="24">
        <v>0</v>
      </c>
      <c r="G15" s="24">
        <v>0</v>
      </c>
      <c r="H15" s="24">
        <v>25</v>
      </c>
      <c r="I15" s="24">
        <v>0</v>
      </c>
      <c r="J15" s="24">
        <v>1253</v>
      </c>
      <c r="K15" s="24">
        <v>0</v>
      </c>
      <c r="L15" s="24">
        <v>0</v>
      </c>
      <c r="M15" s="24">
        <v>0</v>
      </c>
      <c r="N15" s="24">
        <v>0</v>
      </c>
      <c r="O15" s="23"/>
      <c r="P15" s="13"/>
      <c r="Q15" s="14"/>
    </row>
    <row r="16" spans="1:17" ht="15">
      <c r="A16" s="12" t="s">
        <v>19</v>
      </c>
      <c r="B16" s="27">
        <f t="shared" si="1"/>
        <v>2442</v>
      </c>
      <c r="C16" s="24">
        <v>2207</v>
      </c>
      <c r="D16" s="24">
        <v>207</v>
      </c>
      <c r="E16" s="24">
        <v>0</v>
      </c>
      <c r="F16" s="24">
        <v>0</v>
      </c>
      <c r="G16" s="24">
        <v>0</v>
      </c>
      <c r="H16" s="24">
        <v>12</v>
      </c>
      <c r="I16" s="24">
        <v>15</v>
      </c>
      <c r="J16" s="24">
        <v>1</v>
      </c>
      <c r="K16" s="24">
        <v>0</v>
      </c>
      <c r="L16" s="24">
        <v>0</v>
      </c>
      <c r="M16" s="24">
        <v>0</v>
      </c>
      <c r="N16" s="24">
        <v>0</v>
      </c>
      <c r="O16" s="23"/>
      <c r="P16" s="13"/>
      <c r="Q16" s="14"/>
    </row>
    <row r="17" spans="1:17" ht="15">
      <c r="A17" s="12" t="s">
        <v>20</v>
      </c>
      <c r="B17" s="27">
        <f t="shared" si="1"/>
        <v>4743</v>
      </c>
      <c r="C17" s="24">
        <v>4652</v>
      </c>
      <c r="D17" s="24">
        <v>0</v>
      </c>
      <c r="E17" s="24">
        <v>0</v>
      </c>
      <c r="F17" s="24">
        <v>3</v>
      </c>
      <c r="G17" s="24">
        <v>0</v>
      </c>
      <c r="H17" s="24">
        <v>42</v>
      </c>
      <c r="I17" s="24">
        <v>0</v>
      </c>
      <c r="J17" s="24">
        <v>46</v>
      </c>
      <c r="K17" s="24">
        <v>0</v>
      </c>
      <c r="L17" s="24">
        <v>0</v>
      </c>
      <c r="M17" s="24">
        <v>0</v>
      </c>
      <c r="N17" s="24">
        <v>0</v>
      </c>
      <c r="O17" s="23"/>
      <c r="P17" s="13"/>
      <c r="Q17" s="14"/>
    </row>
    <row r="18" spans="1:17" ht="15">
      <c r="A18" s="12" t="s">
        <v>21</v>
      </c>
      <c r="B18" s="27">
        <f t="shared" si="1"/>
        <v>4696</v>
      </c>
      <c r="C18" s="24">
        <v>4533</v>
      </c>
      <c r="D18" s="24">
        <v>0</v>
      </c>
      <c r="E18" s="24">
        <v>114</v>
      </c>
      <c r="F18" s="24">
        <v>0</v>
      </c>
      <c r="G18" s="24">
        <v>0</v>
      </c>
      <c r="H18" s="24">
        <v>31</v>
      </c>
      <c r="I18" s="24">
        <v>0</v>
      </c>
      <c r="J18" s="24">
        <v>18</v>
      </c>
      <c r="K18" s="24">
        <v>0</v>
      </c>
      <c r="L18" s="24">
        <v>0</v>
      </c>
      <c r="M18" s="24">
        <v>0</v>
      </c>
      <c r="N18" s="24">
        <v>0</v>
      </c>
      <c r="O18" s="23"/>
      <c r="P18" s="13"/>
      <c r="Q18" s="14"/>
    </row>
    <row r="19" spans="1:17" ht="15">
      <c r="A19" s="16" t="s">
        <v>22</v>
      </c>
      <c r="B19" s="28">
        <f t="shared" si="1"/>
        <v>11059</v>
      </c>
      <c r="C19" s="25">
        <v>10367</v>
      </c>
      <c r="D19" s="25">
        <v>84</v>
      </c>
      <c r="E19" s="25">
        <v>103</v>
      </c>
      <c r="F19" s="25">
        <v>0</v>
      </c>
      <c r="G19" s="25">
        <v>0</v>
      </c>
      <c r="H19" s="25">
        <v>40</v>
      </c>
      <c r="I19" s="25">
        <v>0</v>
      </c>
      <c r="J19" s="25">
        <v>465</v>
      </c>
      <c r="K19" s="25">
        <v>0</v>
      </c>
      <c r="L19" s="25">
        <v>0</v>
      </c>
      <c r="M19" s="25">
        <v>0</v>
      </c>
      <c r="N19" s="25">
        <v>0</v>
      </c>
      <c r="O19" s="23"/>
      <c r="P19" s="13"/>
      <c r="Q19" s="14"/>
    </row>
    <row r="20" spans="1:17" ht="15">
      <c r="A20" s="17" t="s">
        <v>23</v>
      </c>
      <c r="B20" s="2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Q20" s="14"/>
    </row>
    <row r="21" spans="1:17" ht="15">
      <c r="A21" s="17" t="s">
        <v>29</v>
      </c>
      <c r="B21" s="23"/>
      <c r="G21" s="18"/>
      <c r="K21" s="18"/>
      <c r="M21" s="18"/>
      <c r="Q21" s="14"/>
    </row>
    <row r="22" spans="1:17" s="21" customFormat="1" ht="15">
      <c r="A22" s="19" t="s">
        <v>24</v>
      </c>
      <c r="B22" s="23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7" s="21" customFormat="1" ht="15">
      <c r="A23" s="19" t="s">
        <v>26</v>
      </c>
      <c r="B23" s="23"/>
      <c r="D23" s="22"/>
      <c r="E23" s="22"/>
      <c r="F23" s="22"/>
    </row>
    <row r="24" spans="1:17">
      <c r="A24" s="19" t="s">
        <v>25</v>
      </c>
    </row>
  </sheetData>
  <mergeCells count="10">
    <mergeCell ref="A3:N3"/>
    <mergeCell ref="N5:N6"/>
    <mergeCell ref="I5:I6"/>
    <mergeCell ref="J5:J6"/>
    <mergeCell ref="A5:A6"/>
    <mergeCell ref="B5:B6"/>
    <mergeCell ref="C5:C6"/>
    <mergeCell ref="D5:D6"/>
    <mergeCell ref="H5:H6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32C2-57B7-4C4B-ABD2-3D5AB8170E1B}">
  <dimension ref="A2:J22"/>
  <sheetViews>
    <sheetView workbookViewId="0">
      <selection activeCell="A23" sqref="A23"/>
    </sheetView>
  </sheetViews>
  <sheetFormatPr baseColWidth="10" defaultRowHeight="15"/>
  <cols>
    <col min="1" max="1" width="11.42578125" style="23"/>
    <col min="2" max="2" width="11.42578125" style="29"/>
    <col min="3" max="4" width="13.140625" style="23" customWidth="1"/>
    <col min="5" max="16384" width="11.42578125" style="23"/>
  </cols>
  <sheetData>
    <row r="2" spans="1:10" s="31" customFormat="1" ht="12">
      <c r="B2" s="13"/>
    </row>
    <row r="3" spans="1:10" s="34" customFormat="1">
      <c r="A3" s="32" t="s">
        <v>42</v>
      </c>
      <c r="B3" s="33"/>
      <c r="C3" s="32"/>
      <c r="D3" s="32"/>
      <c r="E3" s="32"/>
      <c r="F3" s="32"/>
      <c r="G3" s="32"/>
      <c r="H3" s="32"/>
      <c r="I3" s="32"/>
      <c r="J3" s="32"/>
    </row>
    <row r="4" spans="1:10" s="34" customFormat="1" ht="9.75" customHeight="1">
      <c r="A4" s="35"/>
      <c r="B4" s="36"/>
      <c r="C4" s="35"/>
      <c r="D4" s="35"/>
      <c r="E4" s="35"/>
      <c r="F4" s="35"/>
      <c r="G4" s="35"/>
      <c r="H4" s="35"/>
      <c r="I4" s="35"/>
      <c r="J4" s="35"/>
    </row>
    <row r="5" spans="1:10" s="31" customFormat="1" ht="18" customHeight="1">
      <c r="A5" s="62" t="s">
        <v>0</v>
      </c>
      <c r="B5" s="64" t="s">
        <v>28</v>
      </c>
      <c r="C5" s="60" t="s">
        <v>32</v>
      </c>
      <c r="D5" s="60" t="s">
        <v>33</v>
      </c>
      <c r="E5" s="65" t="s">
        <v>1</v>
      </c>
      <c r="F5" s="65"/>
      <c r="G5" s="65"/>
      <c r="H5" s="60" t="s">
        <v>2</v>
      </c>
      <c r="I5" s="60" t="s">
        <v>34</v>
      </c>
      <c r="J5" s="60" t="s">
        <v>35</v>
      </c>
    </row>
    <row r="6" spans="1:10" s="38" customFormat="1" ht="30" customHeight="1">
      <c r="A6" s="63"/>
      <c r="B6" s="63"/>
      <c r="C6" s="61"/>
      <c r="D6" s="61"/>
      <c r="E6" s="37" t="s">
        <v>7</v>
      </c>
      <c r="F6" s="37" t="s">
        <v>36</v>
      </c>
      <c r="G6" s="37" t="s">
        <v>37</v>
      </c>
      <c r="H6" s="61"/>
      <c r="I6" s="61"/>
      <c r="J6" s="61"/>
    </row>
    <row r="7" spans="1:10" s="38" customFormat="1" ht="13.5" customHeight="1">
      <c r="A7" s="39" t="s">
        <v>28</v>
      </c>
      <c r="B7" s="40">
        <f>SUM(B8:B19)</f>
        <v>77172</v>
      </c>
      <c r="C7" s="40">
        <f t="shared" ref="C7:J7" si="0">SUM(C8:C19)</f>
        <v>69621</v>
      </c>
      <c r="D7" s="40">
        <f t="shared" si="0"/>
        <v>1622</v>
      </c>
      <c r="E7" s="40">
        <f t="shared" si="0"/>
        <v>94</v>
      </c>
      <c r="F7" s="40">
        <f t="shared" si="0"/>
        <v>126</v>
      </c>
      <c r="G7" s="40">
        <f t="shared" si="0"/>
        <v>32</v>
      </c>
      <c r="H7" s="40">
        <f t="shared" si="0"/>
        <v>616</v>
      </c>
      <c r="I7" s="40">
        <f t="shared" si="0"/>
        <v>343</v>
      </c>
      <c r="J7" s="40">
        <f t="shared" si="0"/>
        <v>4718</v>
      </c>
    </row>
    <row r="8" spans="1:10" s="4" customFormat="1" ht="12">
      <c r="A8" s="41" t="s">
        <v>11</v>
      </c>
      <c r="B8" s="40">
        <f>SUM(C8:J8)</f>
        <v>5119</v>
      </c>
      <c r="C8" s="42">
        <v>4882</v>
      </c>
      <c r="D8" s="42">
        <v>207</v>
      </c>
      <c r="E8" s="42">
        <v>0</v>
      </c>
      <c r="F8" s="42">
        <v>0</v>
      </c>
      <c r="G8" s="42">
        <v>1</v>
      </c>
      <c r="H8" s="42">
        <v>16</v>
      </c>
      <c r="I8" s="42">
        <v>0</v>
      </c>
      <c r="J8" s="42">
        <v>13</v>
      </c>
    </row>
    <row r="9" spans="1:10" s="4" customFormat="1" ht="14.45" customHeight="1">
      <c r="A9" s="41" t="s">
        <v>12</v>
      </c>
      <c r="B9" s="40">
        <f t="shared" ref="B9:B19" si="1">SUM(C9:J9)</f>
        <v>2736</v>
      </c>
      <c r="C9" s="42">
        <v>2674</v>
      </c>
      <c r="D9" s="42">
        <v>0</v>
      </c>
      <c r="E9" s="42">
        <v>0</v>
      </c>
      <c r="F9" s="42">
        <v>0</v>
      </c>
      <c r="G9" s="42">
        <v>0</v>
      </c>
      <c r="H9" s="42">
        <v>61</v>
      </c>
      <c r="I9" s="42">
        <v>0</v>
      </c>
      <c r="J9" s="42">
        <v>1</v>
      </c>
    </row>
    <row r="10" spans="1:10" s="4" customFormat="1" ht="12">
      <c r="A10" s="41" t="s">
        <v>13</v>
      </c>
      <c r="B10" s="40">
        <f t="shared" si="1"/>
        <v>3170</v>
      </c>
      <c r="C10" s="42">
        <v>3044</v>
      </c>
      <c r="D10" s="42">
        <v>0</v>
      </c>
      <c r="E10" s="42">
        <v>0</v>
      </c>
      <c r="F10" s="42">
        <v>0</v>
      </c>
      <c r="G10" s="42">
        <v>0</v>
      </c>
      <c r="H10" s="42">
        <v>22</v>
      </c>
      <c r="I10" s="42">
        <v>0</v>
      </c>
      <c r="J10" s="42">
        <v>104</v>
      </c>
    </row>
    <row r="11" spans="1:10" s="4" customFormat="1" ht="14.45" customHeight="1">
      <c r="A11" s="41" t="s">
        <v>14</v>
      </c>
      <c r="B11" s="40">
        <f t="shared" si="1"/>
        <v>8458</v>
      </c>
      <c r="C11" s="42">
        <v>6872</v>
      </c>
      <c r="D11" s="42">
        <v>370</v>
      </c>
      <c r="E11" s="42">
        <v>0</v>
      </c>
      <c r="F11" s="42">
        <v>0</v>
      </c>
      <c r="G11" s="42">
        <v>0</v>
      </c>
      <c r="H11" s="42">
        <v>20</v>
      </c>
      <c r="I11" s="42">
        <v>0</v>
      </c>
      <c r="J11" s="42">
        <v>1196</v>
      </c>
    </row>
    <row r="12" spans="1:10" s="4" customFormat="1" ht="12">
      <c r="A12" s="41" t="s">
        <v>15</v>
      </c>
      <c r="B12" s="40">
        <f t="shared" si="1"/>
        <v>8337</v>
      </c>
      <c r="C12" s="42">
        <v>8155</v>
      </c>
      <c r="D12" s="42">
        <v>32</v>
      </c>
      <c r="E12" s="42">
        <v>90</v>
      </c>
      <c r="F12" s="42">
        <v>0</v>
      </c>
      <c r="G12" s="42">
        <v>0</v>
      </c>
      <c r="H12" s="42">
        <v>52</v>
      </c>
      <c r="I12" s="42">
        <v>0</v>
      </c>
      <c r="J12" s="42">
        <v>8</v>
      </c>
    </row>
    <row r="13" spans="1:10" s="4" customFormat="1" ht="14.45" customHeight="1">
      <c r="A13" s="41" t="s">
        <v>16</v>
      </c>
      <c r="B13" s="40">
        <f t="shared" si="1"/>
        <v>9563</v>
      </c>
      <c r="C13" s="42">
        <v>8213</v>
      </c>
      <c r="D13" s="42">
        <v>881</v>
      </c>
      <c r="E13" s="42">
        <v>0</v>
      </c>
      <c r="F13" s="42">
        <v>0</v>
      </c>
      <c r="G13" s="42">
        <v>0</v>
      </c>
      <c r="H13" s="42">
        <v>47</v>
      </c>
      <c r="I13" s="42">
        <v>0</v>
      </c>
      <c r="J13" s="42">
        <v>422</v>
      </c>
    </row>
    <row r="14" spans="1:10" s="4" customFormat="1" ht="12">
      <c r="A14" s="41" t="s">
        <v>17</v>
      </c>
      <c r="B14" s="40">
        <f t="shared" si="1"/>
        <v>5732</v>
      </c>
      <c r="C14" s="42">
        <v>5290</v>
      </c>
      <c r="D14" s="42">
        <v>0</v>
      </c>
      <c r="E14" s="42">
        <v>0</v>
      </c>
      <c r="F14" s="42">
        <v>0</v>
      </c>
      <c r="G14" s="42">
        <v>0</v>
      </c>
      <c r="H14" s="42">
        <v>49</v>
      </c>
      <c r="I14" s="42">
        <v>0</v>
      </c>
      <c r="J14" s="42">
        <v>393</v>
      </c>
    </row>
    <row r="15" spans="1:10" s="4" customFormat="1" ht="14.45" customHeight="1">
      <c r="A15" s="41" t="s">
        <v>18</v>
      </c>
      <c r="B15" s="40">
        <f t="shared" si="1"/>
        <v>5756</v>
      </c>
      <c r="C15" s="42">
        <v>5080</v>
      </c>
      <c r="D15" s="42">
        <v>0</v>
      </c>
      <c r="E15" s="42">
        <v>0</v>
      </c>
      <c r="F15" s="42">
        <v>0</v>
      </c>
      <c r="G15" s="42">
        <v>0</v>
      </c>
      <c r="H15" s="42">
        <v>32</v>
      </c>
      <c r="I15" s="42">
        <v>118</v>
      </c>
      <c r="J15" s="42">
        <v>526</v>
      </c>
    </row>
    <row r="16" spans="1:10" s="4" customFormat="1" ht="12">
      <c r="A16" s="41" t="s">
        <v>19</v>
      </c>
      <c r="B16" s="40">
        <f t="shared" si="1"/>
        <v>7403</v>
      </c>
      <c r="C16" s="42">
        <v>7007</v>
      </c>
      <c r="D16" s="42">
        <v>0</v>
      </c>
      <c r="E16" s="42">
        <v>0</v>
      </c>
      <c r="F16" s="42">
        <v>0</v>
      </c>
      <c r="G16" s="42">
        <v>0</v>
      </c>
      <c r="H16" s="42">
        <v>16</v>
      </c>
      <c r="I16" s="42">
        <v>25</v>
      </c>
      <c r="J16" s="42">
        <v>355</v>
      </c>
    </row>
    <row r="17" spans="1:10" s="4" customFormat="1" ht="12">
      <c r="A17" s="41" t="s">
        <v>38</v>
      </c>
      <c r="B17" s="40">
        <f t="shared" si="1"/>
        <v>6977</v>
      </c>
      <c r="C17" s="42">
        <v>6116</v>
      </c>
      <c r="D17" s="42">
        <v>132</v>
      </c>
      <c r="E17" s="42">
        <v>4</v>
      </c>
      <c r="F17" s="42">
        <v>0</v>
      </c>
      <c r="G17" s="42">
        <v>10</v>
      </c>
      <c r="H17" s="42">
        <v>153</v>
      </c>
      <c r="I17" s="42">
        <v>0</v>
      </c>
      <c r="J17" s="42">
        <v>562</v>
      </c>
    </row>
    <row r="18" spans="1:10" s="4" customFormat="1" ht="12">
      <c r="A18" s="41" t="s">
        <v>21</v>
      </c>
      <c r="B18" s="40">
        <f t="shared" si="1"/>
        <v>9039</v>
      </c>
      <c r="C18" s="42">
        <v>8654</v>
      </c>
      <c r="D18" s="42">
        <v>0</v>
      </c>
      <c r="E18" s="42">
        <v>0</v>
      </c>
      <c r="F18" s="42">
        <v>0</v>
      </c>
      <c r="G18" s="42">
        <v>0</v>
      </c>
      <c r="H18" s="42">
        <v>109</v>
      </c>
      <c r="I18" s="42">
        <v>0</v>
      </c>
      <c r="J18" s="42">
        <v>276</v>
      </c>
    </row>
    <row r="19" spans="1:10" s="4" customFormat="1" ht="12">
      <c r="A19" s="43" t="s">
        <v>22</v>
      </c>
      <c r="B19" s="44">
        <f t="shared" si="1"/>
        <v>4882</v>
      </c>
      <c r="C19" s="45">
        <v>3634</v>
      </c>
      <c r="D19" s="45">
        <v>0</v>
      </c>
      <c r="E19" s="45">
        <v>0</v>
      </c>
      <c r="F19" s="45">
        <v>126</v>
      </c>
      <c r="G19" s="45">
        <v>21</v>
      </c>
      <c r="H19" s="45">
        <v>39</v>
      </c>
      <c r="I19" s="45">
        <v>200</v>
      </c>
      <c r="J19" s="45">
        <v>862</v>
      </c>
    </row>
    <row r="20" spans="1:10" s="46" customFormat="1" ht="9">
      <c r="A20" s="46" t="s">
        <v>24</v>
      </c>
      <c r="B20" s="47"/>
    </row>
    <row r="21" spans="1:10" s="46" customFormat="1" ht="9">
      <c r="A21" s="46" t="s">
        <v>39</v>
      </c>
      <c r="B21" s="47"/>
    </row>
    <row r="22" spans="1:10" s="46" customFormat="1" ht="9">
      <c r="A22" s="46" t="s">
        <v>25</v>
      </c>
      <c r="B22" s="47"/>
    </row>
  </sheetData>
  <mergeCells count="8">
    <mergeCell ref="I5:I6"/>
    <mergeCell ref="J5:J6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A216-F59E-4BAB-AF76-2A3D18B0FFC1}">
  <dimension ref="A2:K22"/>
  <sheetViews>
    <sheetView tabSelected="1" workbookViewId="0">
      <selection activeCell="A23" sqref="A23"/>
    </sheetView>
  </sheetViews>
  <sheetFormatPr baseColWidth="10" defaultRowHeight="15"/>
  <cols>
    <col min="1" max="1" width="11.42578125" style="23"/>
    <col min="2" max="2" width="11.42578125" style="29"/>
    <col min="3" max="4" width="13.140625" style="23" customWidth="1"/>
    <col min="5" max="16384" width="11.42578125" style="23"/>
  </cols>
  <sheetData>
    <row r="2" spans="1:11" s="31" customFormat="1" ht="12">
      <c r="B2" s="13"/>
    </row>
    <row r="3" spans="1:11" s="34" customFormat="1">
      <c r="A3" s="32" t="s">
        <v>43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s="34" customFormat="1" ht="9.75" customHeight="1">
      <c r="A4" s="35"/>
      <c r="B4" s="36"/>
      <c r="C4" s="35"/>
      <c r="D4" s="35"/>
      <c r="E4" s="35"/>
      <c r="F4" s="35"/>
      <c r="G4" s="35"/>
      <c r="H4" s="35"/>
      <c r="I4" s="35"/>
      <c r="J4" s="35"/>
      <c r="K4" s="35"/>
    </row>
    <row r="5" spans="1:11" s="31" customFormat="1" ht="18" customHeight="1">
      <c r="A5" s="62" t="s">
        <v>0</v>
      </c>
      <c r="B5" s="64" t="s">
        <v>28</v>
      </c>
      <c r="C5" s="60" t="s">
        <v>32</v>
      </c>
      <c r="D5" s="60" t="s">
        <v>33</v>
      </c>
      <c r="E5" s="65" t="s">
        <v>1</v>
      </c>
      <c r="F5" s="65"/>
      <c r="G5" s="65"/>
      <c r="H5" s="65"/>
      <c r="I5" s="60" t="s">
        <v>2</v>
      </c>
      <c r="J5" s="60" t="s">
        <v>34</v>
      </c>
      <c r="K5" s="60" t="s">
        <v>35</v>
      </c>
    </row>
    <row r="6" spans="1:11" s="38" customFormat="1" ht="30" customHeight="1">
      <c r="A6" s="63"/>
      <c r="B6" s="63"/>
      <c r="C6" s="61"/>
      <c r="D6" s="61"/>
      <c r="E6" s="37" t="s">
        <v>7</v>
      </c>
      <c r="F6" s="37" t="s">
        <v>40</v>
      </c>
      <c r="G6" s="37" t="s">
        <v>41</v>
      </c>
      <c r="H6" s="37" t="s">
        <v>37</v>
      </c>
      <c r="I6" s="61"/>
      <c r="J6" s="61"/>
      <c r="K6" s="61"/>
    </row>
    <row r="7" spans="1:11" s="38" customFormat="1" ht="13.5" customHeight="1">
      <c r="A7" s="39" t="s">
        <v>28</v>
      </c>
      <c r="B7" s="40">
        <f>SUM(B8:B19)</f>
        <v>76776</v>
      </c>
      <c r="C7" s="40">
        <f>SUM(C8:C19)</f>
        <v>68849</v>
      </c>
      <c r="D7" s="40">
        <f>SUM(D8:D19)</f>
        <v>248</v>
      </c>
      <c r="E7" s="40">
        <f>SUM(E8:E19)</f>
        <v>159</v>
      </c>
      <c r="F7" s="40">
        <f>SUM(F8:F19)</f>
        <v>18</v>
      </c>
      <c r="G7" s="40">
        <f t="shared" ref="G7:H7" si="0">SUM(G8:G19)</f>
        <v>90</v>
      </c>
      <c r="H7" s="40">
        <f t="shared" si="0"/>
        <v>90</v>
      </c>
      <c r="I7" s="40">
        <f>SUM(I8:I19)</f>
        <v>1349</v>
      </c>
      <c r="J7" s="40">
        <f>SUM(J8:J19)</f>
        <v>189</v>
      </c>
      <c r="K7" s="40">
        <f>SUM(K8:K19)</f>
        <v>5784</v>
      </c>
    </row>
    <row r="8" spans="1:11" s="4" customFormat="1">
      <c r="A8" s="41" t="s">
        <v>11</v>
      </c>
      <c r="B8" s="40">
        <f>SUM(C8:K8)</f>
        <v>4420</v>
      </c>
      <c r="C8" s="48">
        <v>4329</v>
      </c>
      <c r="D8" s="50">
        <v>0</v>
      </c>
      <c r="E8" s="50">
        <v>0</v>
      </c>
      <c r="F8" s="50">
        <v>0</v>
      </c>
      <c r="G8" s="50">
        <v>0</v>
      </c>
      <c r="H8" s="52">
        <v>0</v>
      </c>
      <c r="I8" s="48">
        <v>26</v>
      </c>
      <c r="J8" s="50">
        <v>0</v>
      </c>
      <c r="K8" s="50">
        <v>65</v>
      </c>
    </row>
    <row r="9" spans="1:11" s="4" customFormat="1" ht="14.45" customHeight="1">
      <c r="A9" s="41" t="s">
        <v>12</v>
      </c>
      <c r="B9" s="40">
        <f t="shared" ref="B9:B19" si="1">SUM(C9:K9)</f>
        <v>2239</v>
      </c>
      <c r="C9" s="48">
        <v>1551</v>
      </c>
      <c r="D9" s="50">
        <v>0</v>
      </c>
      <c r="E9" s="50">
        <v>0</v>
      </c>
      <c r="F9" s="50">
        <v>0</v>
      </c>
      <c r="G9" s="50">
        <v>0</v>
      </c>
      <c r="H9" s="52">
        <v>0</v>
      </c>
      <c r="I9" s="48">
        <v>558</v>
      </c>
      <c r="J9" s="50">
        <v>0</v>
      </c>
      <c r="K9" s="50">
        <v>130</v>
      </c>
    </row>
    <row r="10" spans="1:11" s="4" customFormat="1">
      <c r="A10" s="41" t="s">
        <v>13</v>
      </c>
      <c r="B10" s="40">
        <f t="shared" si="1"/>
        <v>6043</v>
      </c>
      <c r="C10" s="48">
        <v>5558</v>
      </c>
      <c r="D10" s="50">
        <v>0</v>
      </c>
      <c r="E10" s="50">
        <v>0</v>
      </c>
      <c r="F10" s="50">
        <v>0</v>
      </c>
      <c r="G10" s="50">
        <v>0</v>
      </c>
      <c r="H10" s="52">
        <v>0</v>
      </c>
      <c r="I10" s="48">
        <v>25</v>
      </c>
      <c r="J10" s="50">
        <v>162</v>
      </c>
      <c r="K10" s="50">
        <v>298</v>
      </c>
    </row>
    <row r="11" spans="1:11" s="4" customFormat="1" ht="14.45" customHeight="1">
      <c r="A11" s="41" t="s">
        <v>14</v>
      </c>
      <c r="B11" s="40">
        <f t="shared" si="1"/>
        <v>5127</v>
      </c>
      <c r="C11" s="48">
        <v>3543</v>
      </c>
      <c r="D11" s="50">
        <v>168</v>
      </c>
      <c r="E11" s="50">
        <v>0</v>
      </c>
      <c r="F11" s="50">
        <v>0</v>
      </c>
      <c r="G11" s="50">
        <v>0</v>
      </c>
      <c r="H11" s="52">
        <v>0</v>
      </c>
      <c r="I11" s="48">
        <v>20</v>
      </c>
      <c r="J11" s="50">
        <v>27</v>
      </c>
      <c r="K11" s="50">
        <v>1369</v>
      </c>
    </row>
    <row r="12" spans="1:11" s="4" customFormat="1">
      <c r="A12" s="41" t="s">
        <v>15</v>
      </c>
      <c r="B12" s="40">
        <f t="shared" si="1"/>
        <v>3367</v>
      </c>
      <c r="C12" s="48">
        <v>2938</v>
      </c>
      <c r="D12" s="50">
        <v>0</v>
      </c>
      <c r="E12" s="50">
        <v>21</v>
      </c>
      <c r="F12" s="50">
        <v>0</v>
      </c>
      <c r="G12" s="50">
        <v>0</v>
      </c>
      <c r="H12" s="52">
        <v>0</v>
      </c>
      <c r="I12" s="48">
        <v>90</v>
      </c>
      <c r="J12" s="50">
        <v>0</v>
      </c>
      <c r="K12" s="50">
        <v>318</v>
      </c>
    </row>
    <row r="13" spans="1:11" s="4" customFormat="1" ht="14.45" customHeight="1">
      <c r="A13" s="41" t="s">
        <v>16</v>
      </c>
      <c r="B13" s="40">
        <f t="shared" si="1"/>
        <v>5009</v>
      </c>
      <c r="C13" s="48">
        <v>4552</v>
      </c>
      <c r="D13" s="50">
        <v>0</v>
      </c>
      <c r="E13" s="50">
        <v>0</v>
      </c>
      <c r="F13" s="50">
        <v>0</v>
      </c>
      <c r="G13" s="50">
        <v>0</v>
      </c>
      <c r="H13" s="52">
        <v>0</v>
      </c>
      <c r="I13" s="48">
        <v>153</v>
      </c>
      <c r="J13" s="50">
        <v>0</v>
      </c>
      <c r="K13" s="50">
        <v>304</v>
      </c>
    </row>
    <row r="14" spans="1:11" s="4" customFormat="1">
      <c r="A14" s="41" t="s">
        <v>17</v>
      </c>
      <c r="B14" s="40">
        <f t="shared" si="1"/>
        <v>6491</v>
      </c>
      <c r="C14" s="48">
        <v>6122</v>
      </c>
      <c r="D14" s="50">
        <v>0</v>
      </c>
      <c r="E14" s="50">
        <v>0</v>
      </c>
      <c r="F14" s="50">
        <v>0</v>
      </c>
      <c r="G14" s="50">
        <v>0</v>
      </c>
      <c r="H14" s="52">
        <v>6</v>
      </c>
      <c r="I14" s="48">
        <v>94</v>
      </c>
      <c r="J14" s="50">
        <v>0</v>
      </c>
      <c r="K14" s="50">
        <v>269</v>
      </c>
    </row>
    <row r="15" spans="1:11" s="4" customFormat="1" ht="14.45" customHeight="1">
      <c r="A15" s="41" t="s">
        <v>18</v>
      </c>
      <c r="B15" s="40">
        <f t="shared" si="1"/>
        <v>6146</v>
      </c>
      <c r="C15" s="48">
        <v>5313</v>
      </c>
      <c r="D15" s="50">
        <v>0</v>
      </c>
      <c r="E15" s="50">
        <v>138</v>
      </c>
      <c r="F15" s="50">
        <v>0</v>
      </c>
      <c r="G15" s="50">
        <v>0</v>
      </c>
      <c r="H15" s="52">
        <v>84</v>
      </c>
      <c r="I15" s="48">
        <v>62</v>
      </c>
      <c r="J15" s="50">
        <v>0</v>
      </c>
      <c r="K15" s="50">
        <v>549</v>
      </c>
    </row>
    <row r="16" spans="1:11" s="4" customFormat="1">
      <c r="A16" s="41" t="s">
        <v>19</v>
      </c>
      <c r="B16" s="40">
        <f t="shared" si="1"/>
        <v>13004</v>
      </c>
      <c r="C16" s="48">
        <v>12540</v>
      </c>
      <c r="D16" s="50">
        <v>0</v>
      </c>
      <c r="E16" s="50">
        <v>0</v>
      </c>
      <c r="F16" s="50">
        <v>0</v>
      </c>
      <c r="G16" s="50">
        <v>0</v>
      </c>
      <c r="H16" s="52">
        <v>0</v>
      </c>
      <c r="I16" s="48">
        <v>48</v>
      </c>
      <c r="J16" s="50">
        <v>0</v>
      </c>
      <c r="K16" s="50">
        <v>416</v>
      </c>
    </row>
    <row r="17" spans="1:11" s="4" customFormat="1">
      <c r="A17" s="41" t="s">
        <v>38</v>
      </c>
      <c r="B17" s="40">
        <f t="shared" si="1"/>
        <v>4756</v>
      </c>
      <c r="C17" s="48">
        <v>3229</v>
      </c>
      <c r="D17" s="50">
        <v>80</v>
      </c>
      <c r="E17" s="50">
        <v>0</v>
      </c>
      <c r="F17" s="50">
        <v>0</v>
      </c>
      <c r="G17" s="50">
        <v>0</v>
      </c>
      <c r="H17" s="52">
        <v>0</v>
      </c>
      <c r="I17" s="48">
        <v>34</v>
      </c>
      <c r="J17" s="50">
        <v>0</v>
      </c>
      <c r="K17" s="50">
        <v>1413</v>
      </c>
    </row>
    <row r="18" spans="1:11" s="4" customFormat="1">
      <c r="A18" s="41" t="s">
        <v>21</v>
      </c>
      <c r="B18" s="40">
        <f t="shared" si="1"/>
        <v>11925</v>
      </c>
      <c r="C18" s="48">
        <v>11597</v>
      </c>
      <c r="D18" s="50">
        <v>0</v>
      </c>
      <c r="E18" s="50">
        <v>0</v>
      </c>
      <c r="F18" s="50">
        <v>18</v>
      </c>
      <c r="G18" s="50">
        <v>90</v>
      </c>
      <c r="H18" s="52">
        <v>0</v>
      </c>
      <c r="I18" s="48">
        <v>63</v>
      </c>
      <c r="J18" s="50">
        <v>0</v>
      </c>
      <c r="K18" s="50">
        <v>157</v>
      </c>
    </row>
    <row r="19" spans="1:11" s="4" customFormat="1">
      <c r="A19" s="43" t="s">
        <v>22</v>
      </c>
      <c r="B19" s="44">
        <f t="shared" si="1"/>
        <v>8249</v>
      </c>
      <c r="C19" s="49">
        <v>7577</v>
      </c>
      <c r="D19" s="51">
        <v>0</v>
      </c>
      <c r="E19" s="51">
        <v>0</v>
      </c>
      <c r="F19" s="51">
        <v>0</v>
      </c>
      <c r="G19" s="51">
        <v>0</v>
      </c>
      <c r="H19" s="53">
        <v>0</v>
      </c>
      <c r="I19" s="49">
        <v>176</v>
      </c>
      <c r="J19" s="51">
        <v>0</v>
      </c>
      <c r="K19" s="51">
        <v>496</v>
      </c>
    </row>
    <row r="20" spans="1:11" s="46" customFormat="1" ht="9">
      <c r="A20" s="46" t="s">
        <v>24</v>
      </c>
      <c r="B20" s="47"/>
    </row>
    <row r="21" spans="1:11" s="46" customFormat="1" ht="9">
      <c r="A21" s="46" t="s">
        <v>39</v>
      </c>
      <c r="B21" s="47"/>
    </row>
    <row r="22" spans="1:11" s="46" customFormat="1" ht="9">
      <c r="A22" s="46" t="s">
        <v>25</v>
      </c>
      <c r="B22" s="47"/>
    </row>
  </sheetData>
  <mergeCells count="8">
    <mergeCell ref="J5:J6"/>
    <mergeCell ref="K5:K6"/>
    <mergeCell ref="A5:A6"/>
    <mergeCell ref="B5:B6"/>
    <mergeCell ref="C5:C6"/>
    <mergeCell ref="D5:D6"/>
    <mergeCell ref="E5:H5"/>
    <mergeCell ref="I5:I6"/>
  </mergeCells>
  <phoneticPr fontId="2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2022-05-13T18:17:03Z</dcterms:created>
  <dcterms:modified xsi:type="dcterms:W3CDTF">2024-03-01T19:07:14Z</dcterms:modified>
</cp:coreProperties>
</file>