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6\OFICINA LIBRE ACCESO A LA INFORMACION 2026\PRESUPUESTO DE GASTOS APROBADO 2026\"/>
    </mc:Choice>
  </mc:AlternateContent>
  <xr:revisionPtr revIDLastSave="0" documentId="13_ncr:1_{33963CCC-5E47-49BD-AD6D-27C3D9F5B7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PRESUPUESTO MODIFICADO 2026" sheetId="8" r:id="rId1"/>
    <sheet name="Hoja1" sheetId="9" r:id="rId2"/>
  </sheets>
  <definedNames>
    <definedName name="_xlnm.Print_Area" localSheetId="0">' PRESUPUESTO MODIFICADO 2026'!$B$1:$E$59</definedName>
    <definedName name="_xlnm.Print_Titles" localSheetId="0">' PRESUPUESTO MODIFICADO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8" l="1"/>
  <c r="D10" i="8"/>
  <c r="C10" i="8"/>
  <c r="E39" i="8" l="1"/>
  <c r="E41" i="8"/>
  <c r="E38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D37" i="8" l="1"/>
  <c r="D16" i="8" l="1"/>
  <c r="C37" i="8" l="1"/>
  <c r="C35" i="8"/>
  <c r="C26" i="8"/>
  <c r="C16" i="8"/>
  <c r="E16" i="8" s="1"/>
  <c r="E10" i="8"/>
  <c r="E37" i="8" l="1"/>
  <c r="C42" i="8"/>
  <c r="D26" i="8"/>
  <c r="E26" i="8" s="1"/>
  <c r="D35" i="8"/>
  <c r="D42" i="8" s="1"/>
  <c r="E35" i="8" l="1"/>
  <c r="C45" i="8"/>
  <c r="E42" i="8" l="1"/>
  <c r="D45" i="8"/>
  <c r="E45" i="8" s="1"/>
</calcChain>
</file>

<file path=xl/sharedStrings.xml><?xml version="1.0" encoding="utf-8"?>
<sst xmlns="http://schemas.openxmlformats.org/spreadsheetml/2006/main" count="47" uniqueCount="47">
  <si>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</si>
  <si>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</si>
  <si>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</si>
  <si>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</si>
  <si>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</si>
  <si>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</si>
  <si>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</si>
  <si>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</si>
  <si>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</si>
  <si>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</si>
  <si>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</si>
  <si>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</si>
  <si>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</si>
  <si>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</si>
  <si>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</si>
  <si>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</si>
  <si>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</si>
  <si>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</si>
  <si>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</si>
  <si>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</si>
  <si>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</si>
  <si>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</si>
  <si>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</si>
  <si>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</si>
  <si>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</si>
  <si>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</si>
  <si>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</si>
  <si>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</si>
  <si>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</si>
  <si>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</si>
  <si>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</si>
  <si>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</si>
  <si>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</si>
  <si>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</si>
  <si>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</si>
  <si>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</si>
  <si>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</si>
  <si>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</si>
  <si>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>Presupuesto Aprobado</t>
  </si>
  <si>
    <t>Modificaciones Presupuestaria</t>
  </si>
  <si>
    <t>Fuente: Sistema de Informacion de la Gestion Financiera (SIGEF)</t>
  </si>
  <si>
    <t>Presupuesto Vigente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</si>
  <si>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</si>
  <si>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</si>
  <si>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</si>
  <si>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 xml:space="preserve">Presupuesto de Gastos y Aplicaciones Financieras </t>
  </si>
  <si>
    <t>2.6.3 -  EQUIPOS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</si>
</sst>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wrapText="1" indent="2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3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indent="18"/>
    </xf>
    <xf numFmtId="0" fontId="2" fillId="0" borderId="0" xfId="0" applyFont="1" applyAlignment="1">
      <alignment horizontal="center"/>
    </xf>
    <xf numFmtId="43" fontId="7" fillId="0" borderId="4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3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1" fillId="6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7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164" fontId="1" fillId="2" borderId="0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6.png"/><Relationship Id="rId7" Type="http://schemas.openxmlformats.org/officeDocument/2006/relationships/image" Target="../media/image4.emf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19049</xdr:rowOff>
    </xdr:from>
    <xdr:to>
      <xdr:col>4</xdr:col>
      <xdr:colOff>1314450</xdr:colOff>
      <xdr:row>4</xdr:row>
      <xdr:rowOff>171449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57174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310629</xdr:colOff>
      <xdr:row>1</xdr:row>
      <xdr:rowOff>156882</xdr:rowOff>
    </xdr:from>
    <xdr:to>
      <xdr:col>1</xdr:col>
      <xdr:colOff>1397114</xdr:colOff>
      <xdr:row>5</xdr:row>
      <xdr:rowOff>70790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47" y="392206"/>
          <a:ext cx="1086485" cy="82158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164224</xdr:rowOff>
    </xdr:from>
    <xdr:to>
      <xdr:col>5</xdr:col>
      <xdr:colOff>0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56</xdr:row>
      <xdr:rowOff>78442</xdr:rowOff>
    </xdr:from>
    <xdr:to>
      <xdr:col>4</xdr:col>
      <xdr:colOff>1485426</xdr:colOff>
      <xdr:row>58</xdr:row>
      <xdr:rowOff>169838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52</xdr:row>
      <xdr:rowOff>190500</xdr:rowOff>
    </xdr:from>
    <xdr:to>
      <xdr:col>1</xdr:col>
      <xdr:colOff>2543175</xdr:colOff>
      <xdr:row>56</xdr:row>
      <xdr:rowOff>114301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3118425"/>
          <a:ext cx="229552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2714625</xdr:colOff>
      <xdr:row>52</xdr:row>
      <xdr:rowOff>38100</xdr:rowOff>
    </xdr:from>
    <xdr:to>
      <xdr:col>3</xdr:col>
      <xdr:colOff>495300</xdr:colOff>
      <xdr:row>57</xdr:row>
      <xdr:rowOff>39043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4225" y="32966025"/>
          <a:ext cx="3095625" cy="10391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51</xdr:row>
      <xdr:rowOff>142875</xdr:rowOff>
    </xdr:from>
    <xdr:to>
      <xdr:col>5</xdr:col>
      <xdr:colOff>39975</xdr:colOff>
      <xdr:row>57</xdr:row>
      <xdr:rowOff>47625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15050" y="32870775"/>
          <a:ext cx="3468975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5</xdr:col>
      <xdr:colOff>381000</xdr:colOff>
      <xdr:row>13</xdr:row>
      <xdr:rowOff>39722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524000"/>
          <a:ext cx="2667000" cy="992222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8</xdr:row>
      <xdr:rowOff>19050</xdr:rowOff>
    </xdr:from>
    <xdr:to>
      <xdr:col>17</xdr:col>
      <xdr:colOff>285750</xdr:colOff>
      <xdr:row>13</xdr:row>
      <xdr:rowOff>105718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1543050"/>
          <a:ext cx="3095625" cy="10391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11</xdr:col>
      <xdr:colOff>420975</xdr:colOff>
      <xdr:row>8</xdr:row>
      <xdr:rowOff>69394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90500"/>
          <a:ext cx="3468975" cy="1402894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17</xdr:row>
      <xdr:rowOff>171450</xdr:rowOff>
    </xdr:from>
    <xdr:to>
      <xdr:col>10</xdr:col>
      <xdr:colOff>447675</xdr:colOff>
      <xdr:row>24</xdr:row>
      <xdr:rowOff>63462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9775" y="340995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12</xdr:col>
      <xdr:colOff>676275</xdr:colOff>
      <xdr:row>17</xdr:row>
      <xdr:rowOff>76200</xdr:rowOff>
    </xdr:from>
    <xdr:to>
      <xdr:col>15</xdr:col>
      <xdr:colOff>228600</xdr:colOff>
      <xdr:row>24</xdr:row>
      <xdr:rowOff>173772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5343"/>
        <a:stretch/>
      </xdr:blipFill>
      <xdr:spPr>
        <a:xfrm>
          <a:off x="9820275" y="331470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57150</xdr:rowOff>
    </xdr:from>
    <xdr:to>
      <xdr:col>4</xdr:col>
      <xdr:colOff>552451</xdr:colOff>
      <xdr:row>22</xdr:row>
      <xdr:rowOff>85725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0" y="3105150"/>
          <a:ext cx="2076451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5</xdr:col>
      <xdr:colOff>552451</xdr:colOff>
      <xdr:row>33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6000" y="5143500"/>
          <a:ext cx="2076451" cy="1171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10</xdr:col>
      <xdr:colOff>723900</xdr:colOff>
      <xdr:row>35</xdr:row>
      <xdr:rowOff>82512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552450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15</xdr:col>
      <xdr:colOff>314325</xdr:colOff>
      <xdr:row>36</xdr:row>
      <xdr:rowOff>97572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5343"/>
        <a:stretch/>
      </xdr:blipFill>
      <xdr:spPr>
        <a:xfrm>
          <a:off x="9906000" y="552450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9525</xdr:colOff>
      <xdr:row>5</xdr:row>
      <xdr:rowOff>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29552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19</xdr:col>
      <xdr:colOff>581025</xdr:colOff>
      <xdr:row>23</xdr:row>
      <xdr:rowOff>76200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2" t="4886"/>
        <a:stretch/>
      </xdr:blipFill>
      <xdr:spPr bwMode="auto">
        <a:xfrm>
          <a:off x="12954000" y="3429000"/>
          <a:ext cx="21050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619125</xdr:colOff>
      <xdr:row>2</xdr:row>
      <xdr:rowOff>0</xdr:rowOff>
    </xdr:from>
    <xdr:to>
      <xdr:col>20</xdr:col>
      <xdr:colOff>628650</xdr:colOff>
      <xdr:row>6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381000"/>
          <a:ext cx="2295525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P74"/>
  <sheetViews>
    <sheetView showGridLines="0" tabSelected="1" showWhiteSpace="0" view="pageBreakPreview" zoomScaleNormal="100" zoomScaleSheetLayoutView="100" workbookViewId="0">
      <selection activeCell="D42" sqref="D42:D43"/>
    </sheetView>
  </sheetViews>
  <sheetFormatPr baseColWidth="10" defaultColWidth="9.140625" defaultRowHeight="15" x14ac:dyDescent="0.25"/>
  <cols>
    <col min="2" max="2" width="54.7109375" customWidth="1"/>
    <col min="3" max="3" width="25" customWidth="1"/>
    <col min="4" max="4" width="24.5703125" customWidth="1"/>
    <col min="5" max="5" width="29.7109375" customWidth="1"/>
    <col min="6" max="6" width="11.7109375" customWidth="1"/>
    <col min="7" max="7" width="6.140625" bestFit="1" customWidth="1"/>
    <col min="8" max="9" width="6.5703125" bestFit="1" customWidth="1"/>
    <col min="10" max="10" width="7.28515625" bestFit="1" customWidth="1"/>
    <col min="11" max="12" width="14.140625" bestFit="1" customWidth="1"/>
    <col min="13" max="14" width="7.28515625" bestFit="1" customWidth="1"/>
    <col min="15" max="15" width="8" bestFit="1" customWidth="1"/>
    <col min="16" max="16" width="8.7109375" bestFit="1" customWidth="1"/>
  </cols>
  <sheetData>
    <row r="1" spans="1:16" ht="18.75" customHeight="1" x14ac:dyDescent="0.25">
      <c r="B1" s="39" t="s">
        <v>30</v>
      </c>
      <c r="C1" s="39"/>
      <c r="D1" s="39"/>
      <c r="E1" s="39"/>
      <c r="F1" s="24"/>
    </row>
    <row r="2" spans="1:16" ht="18.75" customHeight="1" x14ac:dyDescent="0.25">
      <c r="B2" s="39" t="s">
        <v>31</v>
      </c>
      <c r="C2" s="39"/>
      <c r="D2" s="39"/>
      <c r="E2" s="39"/>
      <c r="F2" s="24"/>
    </row>
    <row r="3" spans="1:16" ht="18.75" customHeight="1" x14ac:dyDescent="0.25">
      <c r="B3" s="39">
        <v>2026</v>
      </c>
      <c r="C3" s="39"/>
      <c r="D3" s="39"/>
      <c r="E3" s="39"/>
    </row>
    <row r="4" spans="1:16" ht="18.75" x14ac:dyDescent="0.25">
      <c r="B4" s="39" t="s">
        <v>45</v>
      </c>
      <c r="C4" s="39"/>
      <c r="D4" s="39"/>
      <c r="E4" s="39"/>
      <c r="F4" s="24"/>
    </row>
    <row r="5" spans="1:16" ht="15.75" customHeight="1" x14ac:dyDescent="0.3">
      <c r="B5" s="40" t="s">
        <v>28</v>
      </c>
      <c r="C5" s="40"/>
      <c r="D5" s="40"/>
      <c r="E5" s="40"/>
      <c r="F5" s="24"/>
    </row>
    <row r="6" spans="1:16" ht="19.5" thickBot="1" x14ac:dyDescent="0.35">
      <c r="B6" s="6"/>
      <c r="C6" s="6"/>
      <c r="D6" s="6"/>
      <c r="E6" s="6"/>
      <c r="F6" s="25"/>
    </row>
    <row r="7" spans="1:16" ht="15.75" x14ac:dyDescent="0.25">
      <c r="A7" s="6"/>
      <c r="B7" s="35" t="s">
        <v>0</v>
      </c>
      <c r="C7" s="37" t="s">
        <v>38</v>
      </c>
      <c r="D7" s="33" t="s">
        <v>39</v>
      </c>
      <c r="E7" s="33" t="s">
        <v>41</v>
      </c>
    </row>
    <row r="8" spans="1:16" ht="24.75" customHeight="1" thickBot="1" x14ac:dyDescent="0.3">
      <c r="A8" s="6"/>
      <c r="B8" s="36"/>
      <c r="C8" s="38"/>
      <c r="D8" s="34"/>
      <c r="E8" s="34"/>
    </row>
    <row r="9" spans="1:16" ht="42.75" customHeight="1" x14ac:dyDescent="0.25">
      <c r="A9" s="6"/>
      <c r="B9" s="9" t="s">
        <v>1</v>
      </c>
      <c r="C9" s="17"/>
      <c r="D9" s="17"/>
      <c r="E9" s="26"/>
      <c r="O9" s="4"/>
      <c r="P9" s="4"/>
    </row>
    <row r="10" spans="1:16" ht="15.75" x14ac:dyDescent="0.25">
      <c r="A10" s="6"/>
      <c r="B10" s="10" t="s">
        <v>2</v>
      </c>
      <c r="C10" s="19">
        <f>+SUM(C11:C15)</f>
        <v>511721508</v>
      </c>
      <c r="D10" s="19">
        <f>SUM(D11:D15)</f>
        <v>0</v>
      </c>
      <c r="E10" s="19">
        <f>+C10+D10</f>
        <v>511721508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.75" x14ac:dyDescent="0.25">
      <c r="A11" s="6"/>
      <c r="B11" s="7" t="s">
        <v>3</v>
      </c>
      <c r="C11" s="11">
        <v>400731784</v>
      </c>
      <c r="D11" s="11">
        <v>0</v>
      </c>
      <c r="E11" s="11">
        <f>+C11+D11</f>
        <v>400731784</v>
      </c>
      <c r="G11" s="3"/>
    </row>
    <row r="12" spans="1:16" ht="15.75" x14ac:dyDescent="0.25">
      <c r="A12" s="6"/>
      <c r="B12" s="7" t="s">
        <v>4</v>
      </c>
      <c r="C12" s="11">
        <v>64475198</v>
      </c>
      <c r="D12" s="11">
        <v>0</v>
      </c>
      <c r="E12" s="11">
        <f t="shared" ref="E12:E15" si="0">+C12+D12</f>
        <v>64475198</v>
      </c>
    </row>
    <row r="13" spans="1:16" ht="21" customHeight="1" x14ac:dyDescent="0.25">
      <c r="A13" s="6"/>
      <c r="B13" s="7" t="s">
        <v>29</v>
      </c>
      <c r="C13" s="11">
        <v>200000</v>
      </c>
      <c r="D13" s="11">
        <v>0</v>
      </c>
      <c r="E13" s="11">
        <f t="shared" si="0"/>
        <v>200000</v>
      </c>
      <c r="N13" s="6"/>
    </row>
    <row r="14" spans="1:16" ht="24" customHeight="1" x14ac:dyDescent="0.25">
      <c r="A14" s="6"/>
      <c r="B14" s="7" t="s">
        <v>33</v>
      </c>
      <c r="C14" s="11">
        <v>0</v>
      </c>
      <c r="D14" s="11">
        <v>0</v>
      </c>
      <c r="E14" s="11">
        <f t="shared" si="0"/>
        <v>0</v>
      </c>
    </row>
    <row r="15" spans="1:16" ht="31.5" customHeight="1" x14ac:dyDescent="0.25">
      <c r="A15" s="6"/>
      <c r="B15" s="7" t="s">
        <v>5</v>
      </c>
      <c r="C15" s="11">
        <v>46314526</v>
      </c>
      <c r="D15" s="11">
        <v>0</v>
      </c>
      <c r="E15" s="11">
        <f t="shared" si="0"/>
        <v>46314526</v>
      </c>
    </row>
    <row r="16" spans="1:16" ht="15.75" x14ac:dyDescent="0.25">
      <c r="A16" s="6"/>
      <c r="B16" s="10" t="s">
        <v>6</v>
      </c>
      <c r="C16" s="19">
        <f>+SUM(C17:C25)</f>
        <v>126618477</v>
      </c>
      <c r="D16" s="19">
        <f>SUM(D17:D25)</f>
        <v>0</v>
      </c>
      <c r="E16" s="19">
        <f>+C16+D16</f>
        <v>126618477</v>
      </c>
    </row>
    <row r="17" spans="1:12" ht="28.9" customHeight="1" x14ac:dyDescent="0.25">
      <c r="A17" s="6"/>
      <c r="B17" s="7" t="s">
        <v>7</v>
      </c>
      <c r="C17" s="11">
        <v>19178229</v>
      </c>
      <c r="D17" s="11">
        <v>0</v>
      </c>
      <c r="E17" s="11">
        <f>+C17+D17</f>
        <v>19178229</v>
      </c>
    </row>
    <row r="18" spans="1:12" ht="30.75" customHeight="1" x14ac:dyDescent="0.25">
      <c r="A18" s="6"/>
      <c r="B18" s="7" t="s">
        <v>8</v>
      </c>
      <c r="C18" s="11">
        <v>660000</v>
      </c>
      <c r="D18" s="11">
        <v>0</v>
      </c>
      <c r="E18" s="11">
        <f t="shared" ref="E18:E25" si="1">+C18+D18</f>
        <v>660000</v>
      </c>
    </row>
    <row r="19" spans="1:12" ht="32.25" customHeight="1" x14ac:dyDescent="0.25">
      <c r="A19" s="6"/>
      <c r="B19" s="7" t="s">
        <v>9</v>
      </c>
      <c r="C19" s="11">
        <v>50365871</v>
      </c>
      <c r="D19" s="11">
        <v>0</v>
      </c>
      <c r="E19" s="11">
        <f t="shared" si="1"/>
        <v>50365871</v>
      </c>
    </row>
    <row r="20" spans="1:12" ht="27.75" customHeight="1" x14ac:dyDescent="0.25">
      <c r="A20" s="6"/>
      <c r="B20" s="7" t="s">
        <v>10</v>
      </c>
      <c r="C20" s="11">
        <v>8981283</v>
      </c>
      <c r="D20" s="11">
        <v>0</v>
      </c>
      <c r="E20" s="11">
        <f t="shared" si="1"/>
        <v>8981283</v>
      </c>
    </row>
    <row r="21" spans="1:12" ht="28.5" customHeight="1" x14ac:dyDescent="0.25">
      <c r="A21" s="6"/>
      <c r="B21" s="7" t="s">
        <v>11</v>
      </c>
      <c r="C21" s="11">
        <v>17287600</v>
      </c>
      <c r="D21" s="11">
        <v>0</v>
      </c>
      <c r="E21" s="11">
        <f t="shared" si="1"/>
        <v>17287600</v>
      </c>
    </row>
    <row r="22" spans="1:12" ht="24" customHeight="1" x14ac:dyDescent="0.25">
      <c r="A22" s="6"/>
      <c r="B22" s="7" t="s">
        <v>12</v>
      </c>
      <c r="C22" s="18">
        <v>9651000</v>
      </c>
      <c r="D22" s="11">
        <v>0</v>
      </c>
      <c r="E22" s="11">
        <f t="shared" si="1"/>
        <v>9651000</v>
      </c>
    </row>
    <row r="23" spans="1:12" ht="26.25" customHeight="1" x14ac:dyDescent="0.25">
      <c r="A23" s="6"/>
      <c r="B23" s="7" t="s">
        <v>13</v>
      </c>
      <c r="C23" s="18">
        <v>3650000</v>
      </c>
      <c r="D23" s="11">
        <v>0</v>
      </c>
      <c r="E23" s="11">
        <f t="shared" si="1"/>
        <v>3650000</v>
      </c>
    </row>
    <row r="24" spans="1:12" ht="46.5" customHeight="1" x14ac:dyDescent="0.25">
      <c r="A24" s="6"/>
      <c r="B24" s="7" t="s">
        <v>14</v>
      </c>
      <c r="C24" s="18">
        <v>12175012</v>
      </c>
      <c r="D24" s="11">
        <v>0</v>
      </c>
      <c r="E24" s="11">
        <f t="shared" si="1"/>
        <v>12175012</v>
      </c>
    </row>
    <row r="25" spans="1:12" ht="42" customHeight="1" x14ac:dyDescent="0.25">
      <c r="A25" s="6"/>
      <c r="B25" s="7" t="s">
        <v>37</v>
      </c>
      <c r="C25" s="18">
        <v>4669482</v>
      </c>
      <c r="D25" s="11">
        <v>0</v>
      </c>
      <c r="E25" s="11">
        <f t="shared" si="1"/>
        <v>4669482</v>
      </c>
    </row>
    <row r="26" spans="1:12" ht="15.75" x14ac:dyDescent="0.25">
      <c r="A26" s="6"/>
      <c r="B26" s="10" t="s">
        <v>15</v>
      </c>
      <c r="C26" s="19">
        <f>+SUM(C27:C34)</f>
        <v>28337603</v>
      </c>
      <c r="D26" s="19">
        <f>SUM(D27:D34)</f>
        <v>0</v>
      </c>
      <c r="E26" s="19">
        <f>+C26+D26</f>
        <v>28337603</v>
      </c>
    </row>
    <row r="27" spans="1:12" ht="15.75" x14ac:dyDescent="0.25">
      <c r="A27" s="6"/>
      <c r="B27" s="7" t="s">
        <v>16</v>
      </c>
      <c r="C27" s="18">
        <v>1328925</v>
      </c>
      <c r="D27" s="11">
        <v>0</v>
      </c>
      <c r="E27" s="11">
        <f>+C27+D27</f>
        <v>1328925</v>
      </c>
    </row>
    <row r="28" spans="1:12" ht="15.75" x14ac:dyDescent="0.25">
      <c r="A28" s="6"/>
      <c r="B28" s="7" t="s">
        <v>17</v>
      </c>
      <c r="C28" s="18">
        <v>866695</v>
      </c>
      <c r="D28" s="11">
        <v>0</v>
      </c>
      <c r="E28" s="11">
        <f t="shared" ref="E28:E34" si="2">+C28+D28</f>
        <v>866695</v>
      </c>
    </row>
    <row r="29" spans="1:12" ht="30.75" customHeight="1" x14ac:dyDescent="0.25">
      <c r="A29" s="6"/>
      <c r="B29" s="7" t="s">
        <v>18</v>
      </c>
      <c r="C29" s="18">
        <v>1930950</v>
      </c>
      <c r="D29" s="11">
        <v>0</v>
      </c>
      <c r="E29" s="11">
        <f t="shared" si="2"/>
        <v>1930950</v>
      </c>
      <c r="L29" s="2"/>
    </row>
    <row r="30" spans="1:12" ht="27.75" customHeight="1" x14ac:dyDescent="0.25">
      <c r="A30" s="6"/>
      <c r="B30" s="7" t="s">
        <v>19</v>
      </c>
      <c r="C30" s="18">
        <v>70008</v>
      </c>
      <c r="D30" s="11">
        <v>0</v>
      </c>
      <c r="E30" s="11">
        <f t="shared" si="2"/>
        <v>70008</v>
      </c>
    </row>
    <row r="31" spans="1:12" ht="25.5" customHeight="1" x14ac:dyDescent="0.25">
      <c r="A31" s="6"/>
      <c r="B31" s="7" t="s">
        <v>20</v>
      </c>
      <c r="C31" s="18">
        <v>281000</v>
      </c>
      <c r="D31" s="11">
        <v>0</v>
      </c>
      <c r="E31" s="11">
        <f t="shared" si="2"/>
        <v>281000</v>
      </c>
    </row>
    <row r="32" spans="1:12" ht="31.5" x14ac:dyDescent="0.25">
      <c r="A32" s="6"/>
      <c r="B32" s="7" t="s">
        <v>34</v>
      </c>
      <c r="C32" s="18">
        <v>8000</v>
      </c>
      <c r="D32" s="11">
        <v>0</v>
      </c>
      <c r="E32" s="11">
        <f t="shared" si="2"/>
        <v>8000</v>
      </c>
    </row>
    <row r="33" spans="1:5" ht="46.5" customHeight="1" x14ac:dyDescent="0.25">
      <c r="A33" s="6"/>
      <c r="B33" s="7" t="s">
        <v>21</v>
      </c>
      <c r="C33" s="18">
        <v>10732544</v>
      </c>
      <c r="D33" s="11">
        <v>0</v>
      </c>
      <c r="E33" s="11">
        <f t="shared" si="2"/>
        <v>10732544</v>
      </c>
    </row>
    <row r="34" spans="1:5" ht="42" customHeight="1" x14ac:dyDescent="0.25">
      <c r="A34" s="6"/>
      <c r="B34" s="7" t="s">
        <v>22</v>
      </c>
      <c r="C34" s="18">
        <v>13119481</v>
      </c>
      <c r="D34" s="11">
        <v>0</v>
      </c>
      <c r="E34" s="11">
        <f t="shared" si="2"/>
        <v>13119481</v>
      </c>
    </row>
    <row r="35" spans="1:5" ht="15.75" x14ac:dyDescent="0.25">
      <c r="A35" s="6"/>
      <c r="B35" s="10" t="s">
        <v>35</v>
      </c>
      <c r="C35" s="19">
        <f>+SUM(C36:C36)</f>
        <v>0</v>
      </c>
      <c r="D35" s="19">
        <f>SUM(D36:D36)</f>
        <v>0</v>
      </c>
      <c r="E35" s="19">
        <f>+C35+D35</f>
        <v>0</v>
      </c>
    </row>
    <row r="36" spans="1:5" ht="31.5" x14ac:dyDescent="0.25">
      <c r="A36" s="6"/>
      <c r="B36" s="7" t="s">
        <v>36</v>
      </c>
      <c r="C36" s="11">
        <v>0</v>
      </c>
      <c r="D36" s="11">
        <v>0</v>
      </c>
      <c r="E36" s="11">
        <f>+C36+D36</f>
        <v>0</v>
      </c>
    </row>
    <row r="37" spans="1:5" ht="15.75" x14ac:dyDescent="0.25">
      <c r="A37" s="6"/>
      <c r="B37" s="10" t="s">
        <v>23</v>
      </c>
      <c r="C37" s="19">
        <f>+SUM(C38:C41)</f>
        <v>2288864</v>
      </c>
      <c r="D37" s="23">
        <f>SUM(D38:D41)</f>
        <v>0</v>
      </c>
      <c r="E37" s="23">
        <f>+C37+D37</f>
        <v>2288864</v>
      </c>
    </row>
    <row r="38" spans="1:5" ht="15.75" x14ac:dyDescent="0.25">
      <c r="A38" s="6"/>
      <c r="B38" s="7" t="s">
        <v>24</v>
      </c>
      <c r="C38" s="11">
        <v>2180894</v>
      </c>
      <c r="D38" s="11">
        <v>0</v>
      </c>
      <c r="E38" s="11">
        <f>+C38+D38</f>
        <v>2180894</v>
      </c>
    </row>
    <row r="39" spans="1:5" ht="33" customHeight="1" x14ac:dyDescent="0.25">
      <c r="A39" s="6"/>
      <c r="B39" s="7" t="s">
        <v>25</v>
      </c>
      <c r="C39" s="11">
        <v>66100</v>
      </c>
      <c r="D39" s="11">
        <v>0</v>
      </c>
      <c r="E39" s="11">
        <f t="shared" ref="E39:E41" si="3">+C39+D39</f>
        <v>66100</v>
      </c>
    </row>
    <row r="40" spans="1:5" ht="33" customHeight="1" x14ac:dyDescent="0.25">
      <c r="A40" s="6"/>
      <c r="B40" s="7" t="s">
        <v>46</v>
      </c>
      <c r="C40" s="11">
        <v>4000</v>
      </c>
      <c r="D40" s="11">
        <v>0</v>
      </c>
      <c r="E40" s="11">
        <f t="shared" ref="E40" si="4">+C40+D40</f>
        <v>4000</v>
      </c>
    </row>
    <row r="41" spans="1:5" ht="31.5" x14ac:dyDescent="0.25">
      <c r="A41" s="6"/>
      <c r="B41" s="7" t="s">
        <v>26</v>
      </c>
      <c r="C41" s="11">
        <v>37870</v>
      </c>
      <c r="D41" s="11">
        <v>0</v>
      </c>
      <c r="E41" s="11">
        <f t="shared" si="3"/>
        <v>37870</v>
      </c>
    </row>
    <row r="42" spans="1:5" ht="15.75" x14ac:dyDescent="0.25">
      <c r="A42" s="6"/>
      <c r="B42" s="42" t="s">
        <v>27</v>
      </c>
      <c r="C42" s="43">
        <f>+C37+C35+C26+C16+C10</f>
        <v>668966452</v>
      </c>
      <c r="D42" s="43">
        <f>+D37+D35+D26+D16+D10</f>
        <v>0</v>
      </c>
      <c r="E42" s="43">
        <f>+C42+D42</f>
        <v>668966452</v>
      </c>
    </row>
    <row r="43" spans="1:5" ht="15.75" x14ac:dyDescent="0.25">
      <c r="A43" s="6"/>
      <c r="B43" s="42"/>
      <c r="C43" s="43"/>
      <c r="D43" s="43"/>
      <c r="E43" s="43"/>
    </row>
    <row r="44" spans="1:5" ht="15.75" x14ac:dyDescent="0.25">
      <c r="A44" s="14"/>
      <c r="B44" s="6"/>
      <c r="C44" s="11"/>
      <c r="D44" s="20"/>
      <c r="E44" s="20"/>
    </row>
    <row r="45" spans="1:5" ht="15.75" x14ac:dyDescent="0.25">
      <c r="A45" s="14"/>
      <c r="B45" s="1" t="s">
        <v>32</v>
      </c>
      <c r="C45" s="13">
        <f>+C42</f>
        <v>668966452</v>
      </c>
      <c r="D45" s="13">
        <f>+D42</f>
        <v>0</v>
      </c>
      <c r="E45" s="21">
        <f>+C45+D45</f>
        <v>668966452</v>
      </c>
    </row>
    <row r="46" spans="1:5" ht="15.75" x14ac:dyDescent="0.25">
      <c r="A46" s="14"/>
      <c r="B46" s="41" t="s">
        <v>40</v>
      </c>
      <c r="C46" s="41"/>
      <c r="D46" s="14"/>
      <c r="E46" s="14"/>
    </row>
    <row r="47" spans="1:5" ht="15.75" x14ac:dyDescent="0.25">
      <c r="A47" s="14"/>
      <c r="B47" s="29" t="s">
        <v>42</v>
      </c>
      <c r="C47" s="30"/>
      <c r="D47" s="27"/>
      <c r="E47" s="27"/>
    </row>
    <row r="48" spans="1:5" ht="48.75" customHeight="1" x14ac:dyDescent="0.25">
      <c r="A48" s="14"/>
      <c r="B48" s="31" t="s">
        <v>43</v>
      </c>
      <c r="C48" s="32"/>
      <c r="D48" s="30"/>
      <c r="E48" s="30"/>
    </row>
    <row r="49" spans="1:16" ht="15.75" customHeight="1" x14ac:dyDescent="0.25">
      <c r="A49" s="14"/>
      <c r="B49" s="31" t="s">
        <v>44</v>
      </c>
      <c r="C49" s="31"/>
      <c r="D49" s="32"/>
      <c r="E49" s="32"/>
    </row>
    <row r="50" spans="1:16" ht="15.75" customHeight="1" x14ac:dyDescent="0.25">
      <c r="A50" s="14"/>
      <c r="B50" s="31"/>
      <c r="C50" s="31"/>
      <c r="D50" s="31"/>
      <c r="E50" s="31"/>
    </row>
    <row r="51" spans="1:16" ht="15.75" x14ac:dyDescent="0.25">
      <c r="A51" s="14"/>
      <c r="B51" s="31"/>
      <c r="C51" s="31"/>
      <c r="D51" s="31"/>
      <c r="E51" s="31"/>
    </row>
    <row r="52" spans="1:16" ht="15.75" x14ac:dyDescent="0.25">
      <c r="A52" s="14"/>
      <c r="B52" s="14"/>
      <c r="C52" s="14"/>
      <c r="D52" s="31"/>
      <c r="E52" s="31"/>
    </row>
    <row r="53" spans="1:16" ht="15.75" x14ac:dyDescent="0.25">
      <c r="A53" s="14"/>
      <c r="B53" s="14"/>
      <c r="C53" s="14"/>
      <c r="D53" s="22"/>
      <c r="E53" s="22"/>
    </row>
    <row r="54" spans="1:16" ht="15.75" x14ac:dyDescent="0.25">
      <c r="A54" s="14"/>
      <c r="B54" s="27"/>
      <c r="C54" s="27"/>
      <c r="D54" s="14"/>
      <c r="E54" s="14"/>
    </row>
    <row r="55" spans="1:16" ht="15.75" x14ac:dyDescent="0.25">
      <c r="A55" s="14"/>
      <c r="B55" s="28"/>
      <c r="C55" s="28"/>
      <c r="D55" s="27"/>
      <c r="E55" s="27"/>
    </row>
    <row r="56" spans="1:16" ht="18.75" x14ac:dyDescent="0.3">
      <c r="A56" s="16"/>
      <c r="D56" s="28"/>
      <c r="E56" s="28"/>
    </row>
    <row r="57" spans="1:16" ht="15.75" x14ac:dyDescent="0.25">
      <c r="A57" s="6"/>
    </row>
    <row r="58" spans="1:16" ht="15.75" x14ac:dyDescent="0.25">
      <c r="A58" s="6"/>
    </row>
    <row r="59" spans="1:16" s="5" customFormat="1" ht="15.75" customHeight="1" x14ac:dyDescent="0.3">
      <c r="A59"/>
      <c r="B59" s="12"/>
      <c r="C59" s="12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s="5" customFormat="1" ht="18.75" x14ac:dyDescent="0.3">
      <c r="A60"/>
      <c r="B60" s="12"/>
      <c r="C60" s="12"/>
      <c r="D60" s="12"/>
      <c r="E60" s="12"/>
      <c r="F60"/>
      <c r="G60"/>
      <c r="H60"/>
      <c r="I60"/>
      <c r="J60"/>
      <c r="K60"/>
      <c r="L60"/>
      <c r="M60"/>
      <c r="N60"/>
      <c r="O60"/>
      <c r="P60"/>
    </row>
    <row r="61" spans="1:16" s="5" customFormat="1" ht="18.75" x14ac:dyDescent="0.3">
      <c r="A61"/>
      <c r="B61" s="15"/>
      <c r="C61" s="15"/>
      <c r="D61" s="12"/>
      <c r="E61" s="12"/>
      <c r="F61"/>
      <c r="G61"/>
      <c r="H61"/>
      <c r="I61"/>
      <c r="J61"/>
      <c r="K61"/>
      <c r="L61"/>
      <c r="M61"/>
      <c r="N61"/>
      <c r="O61"/>
      <c r="P61"/>
    </row>
    <row r="62" spans="1:16" s="5" customFormat="1" ht="18.75" x14ac:dyDescent="0.3">
      <c r="A62"/>
      <c r="B62" s="8"/>
      <c r="C62" s="8"/>
      <c r="D62" s="15"/>
      <c r="E62" s="15"/>
      <c r="F62"/>
      <c r="G62"/>
      <c r="H62"/>
      <c r="I62"/>
      <c r="J62"/>
      <c r="K62"/>
      <c r="L62"/>
      <c r="M62"/>
      <c r="N62"/>
      <c r="O62"/>
      <c r="P62"/>
    </row>
    <row r="63" spans="1:16" s="5" customFormat="1" ht="18.75" x14ac:dyDescent="0.3">
      <c r="A63"/>
      <c r="B63"/>
      <c r="C63"/>
      <c r="D63" s="8"/>
      <c r="E63" s="8"/>
      <c r="F63"/>
      <c r="G63"/>
      <c r="H63"/>
      <c r="I63"/>
      <c r="J63"/>
      <c r="K63"/>
      <c r="L63"/>
      <c r="M63"/>
      <c r="N63"/>
      <c r="O63"/>
      <c r="P63"/>
    </row>
    <row r="64" spans="1:16" s="5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5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5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5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s="5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72" spans="1:16" s="5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5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s="5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</sheetData>
  <mergeCells count="14">
    <mergeCell ref="B46:C46"/>
    <mergeCell ref="B42:B43"/>
    <mergeCell ref="C42:C43"/>
    <mergeCell ref="E42:E43"/>
    <mergeCell ref="D42:D43"/>
    <mergeCell ref="D7:D8"/>
    <mergeCell ref="B7:B8"/>
    <mergeCell ref="C7:C8"/>
    <mergeCell ref="E7:E8"/>
    <mergeCell ref="B1:E1"/>
    <mergeCell ref="B2:E2"/>
    <mergeCell ref="B3:E3"/>
    <mergeCell ref="B4:E4"/>
    <mergeCell ref="B5:E5"/>
  </mergeCells>
  <printOptions horizontalCentered="1"/>
  <pageMargins left="0.51" right="0.34" top="0.56999999999999995" bottom="0.51" header="0.31496062992125984" footer="0.31496062992125984"/>
  <pageSetup scale="72" fitToHeight="0" orientation="portrait" r:id="rId1"/>
  <headerFooter>
    <oddFooter>&amp;RPág. &amp;P / &amp;N</oddFooter>
  </headerFooter>
  <rowBreaks count="2" manualBreakCount="2">
    <brk id="34" min="1" max="17" man="1"/>
    <brk id="59" min="1" max="17" man="1"/>
  </rowBreaks>
  <ignoredErrors>
    <ignoredError sqref="E10 E16 E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1" sqref="H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PRESUPUESTO MODIFICADO 2026</vt:lpstr>
      <vt:lpstr>Hoja1</vt:lpstr>
      <vt:lpstr>' PRESUPUESTO MODIFICADO 2026'!Área_de_impresión</vt:lpstr>
      <vt:lpstr>' PRESUPUESTO MODIFICADO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2026-01-23T14:42:35Z</cp:lastPrinted>
  <dcterms:created xsi:type="dcterms:W3CDTF">2018-04-17T18:57:16Z</dcterms:created>
  <dcterms:modified xsi:type="dcterms:W3CDTF">2026-01-23T14:48:29Z</dcterms:modified>
</cp:coreProperties>
</file>