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2\Series 2022\178b Recursos para la educación\Tabulados\"/>
    </mc:Choice>
  </mc:AlternateContent>
  <bookViews>
    <workbookView xWindow="0" yWindow="0" windowWidth="28800" windowHeight="11880" tabRatio="924"/>
  </bookViews>
  <sheets>
    <sheet name="2021-2022" sheetId="21" r:id="rId1"/>
    <sheet name="2020-2021" sheetId="20" r:id="rId2"/>
    <sheet name="2019-2020" sheetId="19" r:id="rId3"/>
    <sheet name="2018-2019" sheetId="18" r:id="rId4"/>
    <sheet name="2017-2018" sheetId="7" r:id="rId5"/>
    <sheet name="2016-2017" sheetId="8" r:id="rId6"/>
    <sheet name="2015-2016" sheetId="9" r:id="rId7"/>
    <sheet name="2014-2015" sheetId="10" r:id="rId8"/>
    <sheet name="2013-2014" sheetId="11" r:id="rId9"/>
    <sheet name="2012-2013" sheetId="12" r:id="rId10"/>
    <sheet name="2011-2012" sheetId="13" r:id="rId11"/>
    <sheet name="2010-2011" sheetId="15" r:id="rId12"/>
    <sheet name="2009-2010" sheetId="16" r:id="rId13"/>
    <sheet name="2008-2009" sheetId="1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aaa99" localSheetId="0">'[1]344.13'!#REF!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9" localSheetId="0">'[1]344.13'!#REF!</definedName>
    <definedName name="_______aaa99">'[1]344.13'!#REF!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'[1]333.02'!#REF!</definedName>
    <definedName name="_______r">'[1]333.02'!#REF!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9" localSheetId="0">'[1]344.13'!#REF!</definedName>
    <definedName name="______aaa99">'[1]344.13'!#REF!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'[1]333.02'!#REF!</definedName>
    <definedName name="______r">'[1]333.02'!#REF!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9" localSheetId="0">'[1]344.13'!#REF!</definedName>
    <definedName name="_____aaa99">'[1]344.13'!#REF!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'[1]333.02'!#REF!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'[3]344.13'!#REF!</definedName>
    <definedName name="____aaa98">'[3]344.13'!#REF!</definedName>
    <definedName name="____aaa99" localSheetId="0">'[1]344.13'!#REF!</definedName>
    <definedName name="____aaa99">'[1]344.13'!#REF!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'[1]333.02'!#REF!</definedName>
    <definedName name="____r">'[1]333.02'!#REF!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9" localSheetId="0">'[1]344.13'!#REF!</definedName>
    <definedName name="___aaa99">'[1]344.13'!#REF!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'[1]333.02'!#REF!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9" localSheetId="0">'[1]344.13'!#REF!</definedName>
    <definedName name="__aaa99">'[1]344.13'!#REF!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'[1]333.02'!#REF!</definedName>
    <definedName name="__r">'[1]333.02'!#REF!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a98" localSheetId="0">'[4]344.13'!#REF!</definedName>
    <definedName name="_aaa98">'[4]344.13'!#REF!</definedName>
    <definedName name="_aaa99" localSheetId="0">'[4]344.13'!#REF!</definedName>
    <definedName name="_aaa99">'[4]344.13'!#REF!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r" localSheetId="0">'[4]333.02'!#REF!</definedName>
    <definedName name="_r">'[4]333.02'!#REF!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a" localSheetId="0">'[1]333.05'!#REF!</definedName>
    <definedName name="aa">'[1]333.05'!#REF!</definedName>
    <definedName name="aaaa" localSheetId="0">#REF!</definedName>
    <definedName name="aaaa">#REF!</definedName>
    <definedName name="aaaaa" localSheetId="0">#REF!</definedName>
    <definedName name="aaaaa">#REF!</definedName>
    <definedName name="AC">'[5]6.03'!$L$20</definedName>
    <definedName name="ap" localSheetId="0">'[1]331-04'!#REF!</definedName>
    <definedName name="ap">'[1]331-04'!#REF!</definedName>
    <definedName name="_xlnm.Print_Area" localSheetId="4">'2017-2018'!$A$1:$D$55</definedName>
    <definedName name="asd" localSheetId="0">#REF!</definedName>
    <definedName name="asd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ew" localSheetId="0">#REF!</definedName>
    <definedName name="asew">#REF!</definedName>
    <definedName name="b" localSheetId="0">'[1]333.09'!#REF!</definedName>
    <definedName name="b">'[1]333.09'!#REF!</definedName>
    <definedName name="_xlnm.Database" localSheetId="0">#REF!</definedName>
    <definedName name="_xlnm.Database">#REF!</definedName>
    <definedName name="bb" localSheetId="0">'[1]333.05'!#REF!</definedName>
    <definedName name="bb">'[1]333.05'!#REF!</definedName>
    <definedName name="bbb" localSheetId="0">#REF!</definedName>
    <definedName name="bbb">#REF!</definedName>
    <definedName name="BVB" localSheetId="0">#REF!</definedName>
    <definedName name="BVB">#REF!</definedName>
    <definedName name="cb">'[6]2'!$H$13</definedName>
    <definedName name="cc">'[5]8.03'!$E$9</definedName>
    <definedName name="ccentral" localSheetId="0">'[7]3.23-10'!#REF!</definedName>
    <definedName name="ccentral">'[7]3.23-10'!#REF!</definedName>
    <definedName name="ccentral2" localSheetId="0">'[7]3.23-10'!#REF!</definedName>
    <definedName name="ccentral2">'[7]3.23-10'!#REF!</definedName>
    <definedName name="ccuu" localSheetId="0">#REF!</definedName>
    <definedName name="ccuu">#REF!</definedName>
    <definedName name="cerw">'[6]6'!$I$13</definedName>
    <definedName name="cibao" localSheetId="0">'[7]3.23-10'!#REF!</definedName>
    <definedName name="cibao">'[7]3.23-10'!#REF!</definedName>
    <definedName name="cibao2" localSheetId="0">'[7]3.23-10'!#REF!</definedName>
    <definedName name="cibao2">'[7]3.23-10'!#REF!</definedName>
    <definedName name="coccident" localSheetId="0">'[7]3.23-10'!#REF!</definedName>
    <definedName name="coccident">'[7]3.23-10'!#REF!</definedName>
    <definedName name="coccident2" localSheetId="0">'[7]3.23-10'!#REF!</definedName>
    <definedName name="coccident2">'[7]3.23-10'!#REF!</definedName>
    <definedName name="coriental" localSheetId="0">'[7]3.23-10'!#REF!</definedName>
    <definedName name="coriental">'[7]3.23-10'!#REF!</definedName>
    <definedName name="coriental2" localSheetId="0">'[7]3.23-10'!#REF!</definedName>
    <definedName name="coriental2">'[7]3.23-10'!#REF!</definedName>
    <definedName name="csuroeste" localSheetId="0">'[7]3.23-10'!#REF!</definedName>
    <definedName name="csuroeste">'[7]3.23-10'!#REF!</definedName>
    <definedName name="csuroeste2" localSheetId="0">'[7]3.23-10'!#REF!</definedName>
    <definedName name="csuroeste2">'[7]3.23-10'!#REF!</definedName>
    <definedName name="cu" localSheetId="0">#REF!</definedName>
    <definedName name="cu">#REF!</definedName>
    <definedName name="cuuuu" localSheetId="0">#REF!</definedName>
    <definedName name="cuuuu">#REF!</definedName>
    <definedName name="cvc">'[2]6.03'!$D$8</definedName>
    <definedName name="d" localSheetId="0">'[1]333.09'!#REF!</definedName>
    <definedName name="d">'[1]333.09'!#REF!</definedName>
    <definedName name="dfhd">'[6]2'!$B$13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 localSheetId="0">'[1]333.02'!#REF!</definedName>
    <definedName name="di">'[1]333.02'!#REF!</definedName>
    <definedName name="dsd" localSheetId="0">#REF!</definedName>
    <definedName name="dsd">#REF!</definedName>
    <definedName name="e" localSheetId="0">#REF!</definedName>
    <definedName name="e">#REF!</definedName>
    <definedName name="ecewt">'[6]5'!$B$13</definedName>
    <definedName name="eee" localSheetId="0">#REF!</definedName>
    <definedName name="eee">#REF!</definedName>
    <definedName name="eeee" localSheetId="0">#REF!</definedName>
    <definedName name="eeee">#REF!</definedName>
    <definedName name="enriq" localSheetId="0">'[7]3.23-10'!#REF!</definedName>
    <definedName name="enriq">'[7]3.23-10'!#REF!</definedName>
    <definedName name="enriq2" localSheetId="0">'[7]3.23-10'!#REF!</definedName>
    <definedName name="enriq2">'[7]3.23-10'!#REF!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 localSheetId="0">'[7]3.23-10'!#REF!</definedName>
    <definedName name="este">'[7]3.23-10'!#REF!</definedName>
    <definedName name="este2" localSheetId="0">'[7]3.23-10'!#REF!</definedName>
    <definedName name="este2">'[7]3.23-10'!#REF!</definedName>
    <definedName name="fff" localSheetId="0">'[1]333.06'!#REF!</definedName>
    <definedName name="fff">'[1]333.06'!#REF!</definedName>
    <definedName name="ffff">'[5]5.03'!$B$10</definedName>
    <definedName name="fg" localSheetId="0">#REF!</definedName>
    <definedName name="fg">#REF!</definedName>
    <definedName name="fge">'[6]10'!$F$12</definedName>
    <definedName name="fgf" localSheetId="0">#REF!</definedName>
    <definedName name="fgf">#REF!</definedName>
    <definedName name="fr" localSheetId="0">#REF!</definedName>
    <definedName name="fr">#REF!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'[6]8'!$P$13</definedName>
    <definedName name="gf" localSheetId="0">#REF!</definedName>
    <definedName name="gf">#REF!</definedName>
    <definedName name="gfdgdgdgdg" localSheetId="0">'[1]333-10'!#REF!</definedName>
    <definedName name="gfdgdgdgdg">'[1]333-10'!#REF!</definedName>
    <definedName name="gg" localSheetId="0">#REF!</definedName>
    <definedName name="gg">#REF!</definedName>
    <definedName name="ggg" localSheetId="0">#REF!</definedName>
    <definedName name="ggg">#REF!</definedName>
    <definedName name="gt" localSheetId="0">'[8]343-01'!#REF!</definedName>
    <definedName name="gt">'[8]343-01'!#REF!</definedName>
    <definedName name="gtdfgh" localSheetId="0">'[2]1.03'!#REF!</definedName>
    <definedName name="gtdfgh">'[2]1.03'!#REF!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'[2]6.03'!$G$8</definedName>
    <definedName name="hhyt" localSheetId="0">'[6]1'!#REF!</definedName>
    <definedName name="hhyt">'[6]1'!#REF!</definedName>
    <definedName name="huyhj">'[9]8.03'!$I$8</definedName>
    <definedName name="hyr" localSheetId="0">'[6]1'!#REF!</definedName>
    <definedName name="hyr">'[6]1'!#REF!</definedName>
    <definedName name="i" localSheetId="0">'[1]333.04'!#REF!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 localSheetId="0">'[1]333.04'!#REF!</definedName>
    <definedName name="jj">'[1]333.04'!#REF!</definedName>
    <definedName name="jjj" localSheetId="0">'[1]333.06'!#REF!</definedName>
    <definedName name="jjj">'[1]333.06'!#REF!</definedName>
    <definedName name="juan">'[10]3.20-02'!$J$9</definedName>
    <definedName name="juil" localSheetId="0">'[4]333.02'!#REF!</definedName>
    <definedName name="juil">'[4]333.02'!#REF!</definedName>
    <definedName name="jul" localSheetId="0">'[1]333.02'!#REF!</definedName>
    <definedName name="jul">'[1]333.02'!#REF!</definedName>
    <definedName name="JULIO4">'[11]333-11'!$C$8</definedName>
    <definedName name="jygjyuihjggf" localSheetId="0">#REF!</definedName>
    <definedName name="jygjyuihjggf">#REF!</definedName>
    <definedName name="kjkl">'[9]8.03'!$H$8</definedName>
    <definedName name="kkk" localSheetId="0">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 localSheetId="0">'[4]333.09'!#REF!</definedName>
    <definedName name="klm">'[4]333.09'!#REF!</definedName>
    <definedName name="l" localSheetId="0">'[1]333.03'!#REF!</definedName>
    <definedName name="l">'[1]333.03'!#REF!</definedName>
    <definedName name="leo" localSheetId="0">#REF!</definedName>
    <definedName name="leo">#REF!</definedName>
    <definedName name="lili" localSheetId="0">#REF!</definedName>
    <definedName name="lili">#REF!</definedName>
    <definedName name="lkjh" localSheetId="0">#REF!</definedName>
    <definedName name="lkjh">#REF!</definedName>
    <definedName name="lkl">'[5]16.03'!$E$9</definedName>
    <definedName name="ll" localSheetId="0">'[1]333.03'!#REF!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 localSheetId="0">'[1]333.06'!#REF!</definedName>
    <definedName name="m">'[1]333.06'!#REF!</definedName>
    <definedName name="mali" localSheetId="0">'[1]333.07'!#REF!</definedName>
    <definedName name="mali">'[1]333.07'!#REF!</definedName>
    <definedName name="mbnihfs" localSheetId="0">#REF!</definedName>
    <definedName name="mbnihfs">#REF!</definedName>
    <definedName name="mm" localSheetId="0">'[1]333.06'!#REF!</definedName>
    <definedName name="mm">'[1]333.06'!#REF!</definedName>
    <definedName name="mmm" localSheetId="0">'[1]333.06'!#REF!</definedName>
    <definedName name="mmm">'[1]333.06'!#REF!</definedName>
    <definedName name="mmmm">'[2]2.03'!$J$11</definedName>
    <definedName name="mmmmm" localSheetId="0">'[1]333.06'!#REF!</definedName>
    <definedName name="mmmmm">'[1]333.06'!#REF!</definedName>
    <definedName name="mmmnmnb">'[2]2.03'!$H$11</definedName>
    <definedName name="mmnb">'[2]2.03'!$B$11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 localSheetId="0">'[1]333-10'!#REF!</definedName>
    <definedName name="nb">'[1]333-10'!#REF!</definedName>
    <definedName name="nmbnvmvbh">'[2]2.03'!$J$13</definedName>
    <definedName name="nn" localSheetId="0">#REF!</definedName>
    <definedName name="nn">#REF!</definedName>
    <definedName name="nngvb">'[2]1.03'!$H$11</definedName>
    <definedName name="nnn" localSheetId="0">#REF!</definedName>
    <definedName name="nnn">#REF!</definedName>
    <definedName name="nnnnnnnnnnh" localSheetId="0">'[2]1.03'!#REF!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 localSheetId="0">'[1]333.06'!#REF!</definedName>
    <definedName name="ooo">'[1]333.06'!#REF!</definedName>
    <definedName name="oooo">'[5]29.03'!$D$9</definedName>
    <definedName name="ooooooo" localSheetId="0">'[5]18.03'!#REF!</definedName>
    <definedName name="ooooooo">'[5]18.03'!#REF!</definedName>
    <definedName name="op">'[6]1'!$C$14</definedName>
    <definedName name="oppo">'[6]1'!$G$14</definedName>
    <definedName name="p" localSheetId="0">'[1]333.08'!#REF!</definedName>
    <definedName name="p">'[1]333.08'!#REF!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IO">'[12]333-11'!$E$8</definedName>
    <definedName name="PJ" localSheetId="0">'[1]331-04'!#REF!</definedName>
    <definedName name="PJ">'[1]331-04'!#REF!</definedName>
    <definedName name="PL" localSheetId="0">'[1]331-04'!#REF!</definedName>
    <definedName name="PL">'[1]331-04'!#REF!</definedName>
    <definedName name="po">'[6]3'!$J$14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pop" localSheetId="0">'[1]333.04'!#REF!</definedName>
    <definedName name="popop">'[1]333.04'!#REF!</definedName>
    <definedName name="popp" localSheetId="0">'[1]333.04'!#REF!</definedName>
    <definedName name="popp">'[1]333.04'!#REF!</definedName>
    <definedName name="ppp" localSheetId="0">'[1]333.04'!#REF!</definedName>
    <definedName name="ppp">'[1]333.04'!#REF!</definedName>
    <definedName name="pppp">'[5]31.03'!$B$9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 localSheetId="0">#REF!</definedName>
    <definedName name="qwe">#REF!</definedName>
    <definedName name="re" localSheetId="0">#REF!</definedName>
    <definedName name="re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y">'[6]8'!$B$13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tvg">'[6]5'!$D$13</definedName>
    <definedName name="rtyh" localSheetId="0">'[6]1'!#REF!</definedName>
    <definedName name="rtyh">'[6]1'!#REF!</definedName>
    <definedName name="sd" localSheetId="0">#REF!</definedName>
    <definedName name="sd">#REF!</definedName>
    <definedName name="sdfg">'[6]2'!$D$13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fdg">'[6]2'!$F$13</definedName>
    <definedName name="ss" localSheetId="0">'[8]343-01'!#REF!</definedName>
    <definedName name="ss">'[8]343-01'!#REF!</definedName>
    <definedName name="sss" localSheetId="0">'[1]333.02'!#REF!</definedName>
    <definedName name="sss">'[1]333.02'!#REF!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 localSheetId="0">'[1]333.02'!#REF!</definedName>
    <definedName name="t">'[1]333.02'!#REF!</definedName>
    <definedName name="ta" localSheetId="0">#REF!</definedName>
    <definedName name="ta">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tal" localSheetId="0">'[7]3.23-10'!#REF!</definedName>
    <definedName name="total">'[7]3.23-10'!#REF!</definedName>
    <definedName name="total2" localSheetId="0">'[7]3.23-10'!#REF!</definedName>
    <definedName name="total2">'[7]3.23-10'!#REF!</definedName>
    <definedName name="tre" localSheetId="0">#REF!</definedName>
    <definedName name="tre">#REF!</definedName>
    <definedName name="tt" localSheetId="0">'[1]344.13'!#REF!</definedName>
    <definedName name="tt">'[1]344.13'!#REF!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 localSheetId="0">'[1]333.03'!#REF!</definedName>
    <definedName name="u">'[1]333.03'!#REF!</definedName>
    <definedName name="uiyt">'[6]1'!$F$14</definedName>
    <definedName name="utyu">'[6]6'!$B$13</definedName>
    <definedName name="uu" localSheetId="0">'[1]333.04'!#REF!</definedName>
    <definedName name="uu">'[1]333.04'!#REF!</definedName>
    <definedName name="uuuuu" localSheetId="0">'[1]333.04'!#REF!</definedName>
    <definedName name="uuuuu">'[1]333.04'!#REF!</definedName>
    <definedName name="v" localSheetId="0">#REF!</definedName>
    <definedName name="v">#REF!</definedName>
    <definedName name="valdesia" localSheetId="0">'[7]3.23-10'!#REF!</definedName>
    <definedName name="valdesia">'[7]3.23-10'!#REF!</definedName>
    <definedName name="valdesia2" localSheetId="0">'[7]3.23-10'!#REF!</definedName>
    <definedName name="valdesia2">'[7]3.23-10'!#REF!</definedName>
    <definedName name="valle" localSheetId="0">'[7]3.23-10'!#REF!</definedName>
    <definedName name="valle">'[7]3.23-10'!#REF!</definedName>
    <definedName name="valle2" localSheetId="0">'[7]3.23-10'!#REF!</definedName>
    <definedName name="valle2">'[7]3.23-10'!#REF!</definedName>
    <definedName name="VBV" localSheetId="0">#REF!</definedName>
    <definedName name="VBV">#REF!</definedName>
    <definedName name="vd">'[5]8.03'!$C$9</definedName>
    <definedName name="vfc" localSheetId="0">#REF!</definedName>
    <definedName name="vfc">#REF!</definedName>
    <definedName name="vfdx">'[2]3.03'!$B$10</definedName>
    <definedName name="vfv" localSheetId="0">'[1]333.07'!#REF!</definedName>
    <definedName name="vfv">'[1]333.07'!#REF!</definedName>
    <definedName name="vfxv" localSheetId="0">'[1]333.07'!#REF!</definedName>
    <definedName name="vfxv">'[1]333.07'!#REF!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'[6]6'!$P$13</definedName>
    <definedName name="w" localSheetId="0">#REF!</definedName>
    <definedName name="w">#REF!</definedName>
    <definedName name="ww" localSheetId="0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 localSheetId="0">'[13]331-16'!#REF!</definedName>
    <definedName name="yt">'[13]331-16'!#REF!</definedName>
    <definedName name="yu" localSheetId="0">#REF!</definedName>
    <definedName name="yu">#REF!</definedName>
    <definedName name="yuma" localSheetId="0">'[7]3.23-10'!#REF!</definedName>
    <definedName name="yuma">'[7]3.23-10'!#REF!</definedName>
    <definedName name="yuma2" localSheetId="0">'[7]3.23-10'!#REF!</definedName>
    <definedName name="yuma2">'[7]3.23-10'!#REF!</definedName>
    <definedName name="yuyu" localSheetId="0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 localSheetId="0">#REF!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9" l="1"/>
  <c r="C44" i="19"/>
  <c r="B44" i="19"/>
  <c r="D40" i="19"/>
  <c r="C40" i="19"/>
  <c r="B40" i="19"/>
  <c r="D37" i="19"/>
  <c r="C37" i="19"/>
  <c r="B37" i="19"/>
  <c r="D32" i="19"/>
  <c r="C32" i="19"/>
  <c r="B32" i="19"/>
  <c r="D27" i="19"/>
  <c r="C27" i="19"/>
  <c r="B27" i="19"/>
  <c r="D22" i="19"/>
  <c r="C22" i="19"/>
  <c r="B22" i="19"/>
  <c r="D17" i="19"/>
  <c r="C17" i="19"/>
  <c r="B17" i="19"/>
  <c r="D13" i="19"/>
  <c r="C13" i="19"/>
  <c r="B13" i="19"/>
  <c r="D9" i="19"/>
  <c r="C9" i="19"/>
  <c r="B9" i="19"/>
  <c r="D6" i="19"/>
  <c r="C6" i="19"/>
  <c r="B6" i="19"/>
  <c r="D46" i="17"/>
  <c r="C46" i="17"/>
  <c r="B46" i="17"/>
  <c r="D42" i="17"/>
  <c r="C42" i="17"/>
  <c r="B42" i="17"/>
  <c r="D39" i="17"/>
  <c r="C39" i="17"/>
  <c r="B39" i="17"/>
  <c r="D34" i="17"/>
  <c r="C34" i="17"/>
  <c r="B34" i="17"/>
  <c r="D29" i="17"/>
  <c r="C29" i="17"/>
  <c r="B29" i="17"/>
  <c r="D24" i="17"/>
  <c r="C24" i="17"/>
  <c r="B24" i="17"/>
  <c r="D19" i="17"/>
  <c r="C19" i="17"/>
  <c r="B19" i="17"/>
  <c r="D15" i="17"/>
  <c r="C15" i="17"/>
  <c r="B15" i="17"/>
  <c r="D11" i="17"/>
  <c r="C11" i="17"/>
  <c r="B11" i="17"/>
  <c r="B8" i="17"/>
  <c r="D8" i="17"/>
  <c r="C8" i="17"/>
  <c r="B46" i="16"/>
  <c r="D46" i="16"/>
  <c r="C46" i="16"/>
  <c r="D42" i="16"/>
  <c r="C42" i="16"/>
  <c r="B42" i="16"/>
  <c r="D39" i="16"/>
  <c r="C39" i="16"/>
  <c r="B39" i="16"/>
  <c r="D34" i="16"/>
  <c r="C34" i="16"/>
  <c r="B34" i="16"/>
  <c r="D29" i="16"/>
  <c r="C29" i="16"/>
  <c r="B29" i="16"/>
  <c r="C24" i="16"/>
  <c r="D24" i="16"/>
  <c r="B24" i="16"/>
  <c r="C19" i="16"/>
  <c r="D19" i="16"/>
  <c r="B19" i="16"/>
  <c r="D15" i="16"/>
  <c r="C15" i="16"/>
  <c r="B15" i="16"/>
  <c r="B11" i="16"/>
  <c r="D8" i="16"/>
  <c r="C8" i="16"/>
  <c r="B8" i="16"/>
  <c r="C29" i="15"/>
  <c r="D29" i="15"/>
  <c r="B29" i="15"/>
  <c r="B24" i="15"/>
  <c r="D46" i="15"/>
  <c r="C46" i="15"/>
  <c r="B46" i="15"/>
  <c r="D42" i="15"/>
  <c r="C42" i="15"/>
  <c r="B42" i="15"/>
  <c r="B39" i="15"/>
  <c r="D39" i="15"/>
  <c r="C39" i="15"/>
  <c r="D34" i="15"/>
  <c r="C34" i="15"/>
  <c r="B34" i="15"/>
  <c r="D24" i="15"/>
  <c r="C24" i="15"/>
  <c r="B19" i="15"/>
  <c r="D19" i="15"/>
  <c r="C19" i="15"/>
  <c r="D15" i="15"/>
  <c r="B15" i="15"/>
  <c r="D11" i="15"/>
  <c r="C11" i="15"/>
  <c r="B11" i="15"/>
  <c r="D8" i="15"/>
  <c r="C8" i="15"/>
  <c r="B8" i="15"/>
  <c r="D46" i="13"/>
  <c r="C46" i="13"/>
  <c r="B46" i="13"/>
  <c r="D42" i="13"/>
  <c r="C42" i="13"/>
  <c r="B42" i="13"/>
  <c r="D39" i="13"/>
  <c r="C39" i="13"/>
  <c r="B39" i="13"/>
  <c r="D34" i="13"/>
  <c r="C34" i="13"/>
  <c r="B34" i="13"/>
  <c r="C29" i="13"/>
  <c r="B29" i="13"/>
  <c r="D29" i="13"/>
  <c r="B24" i="13"/>
  <c r="D24" i="13"/>
  <c r="C24" i="13"/>
  <c r="D19" i="13"/>
  <c r="C19" i="13"/>
  <c r="B19" i="13"/>
  <c r="C15" i="13"/>
  <c r="D15" i="13"/>
  <c r="B15" i="13"/>
  <c r="D11" i="13"/>
  <c r="C11" i="13"/>
  <c r="B11" i="13"/>
  <c r="D8" i="13"/>
  <c r="C8" i="13"/>
  <c r="B8" i="13"/>
  <c r="D46" i="12"/>
  <c r="C46" i="12"/>
  <c r="B46" i="12"/>
  <c r="C42" i="12"/>
  <c r="B42" i="12"/>
  <c r="D42" i="12"/>
  <c r="D39" i="12"/>
  <c r="C39" i="12"/>
  <c r="B39" i="12"/>
  <c r="D34" i="12"/>
  <c r="C34" i="12"/>
  <c r="B34" i="12"/>
  <c r="D29" i="12"/>
  <c r="C29" i="12"/>
  <c r="B29" i="12"/>
  <c r="D24" i="12"/>
  <c r="C24" i="12"/>
  <c r="B24" i="12"/>
  <c r="D19" i="12"/>
  <c r="C19" i="12"/>
  <c r="B19" i="12"/>
  <c r="D15" i="12"/>
  <c r="C15" i="12"/>
  <c r="B15" i="12"/>
  <c r="D11" i="12"/>
  <c r="C11" i="12"/>
  <c r="B11" i="12"/>
  <c r="D8" i="12"/>
  <c r="C8" i="12"/>
  <c r="B8" i="12"/>
  <c r="D46" i="11"/>
  <c r="C46" i="11"/>
  <c r="B46" i="11"/>
  <c r="D42" i="11"/>
  <c r="C42" i="11"/>
  <c r="B42" i="11"/>
  <c r="D39" i="11"/>
  <c r="C39" i="11"/>
  <c r="B39" i="11"/>
  <c r="D34" i="11"/>
  <c r="C34" i="11"/>
  <c r="B34" i="11"/>
  <c r="D29" i="11"/>
  <c r="C29" i="11"/>
  <c r="B29" i="11"/>
  <c r="D24" i="11"/>
  <c r="C24" i="11"/>
  <c r="B24" i="11"/>
  <c r="D19" i="11"/>
  <c r="C19" i="11"/>
  <c r="B19" i="11"/>
  <c r="D15" i="11"/>
  <c r="C15" i="11"/>
  <c r="B15" i="11"/>
  <c r="D11" i="11"/>
  <c r="C11" i="11"/>
  <c r="B11" i="11"/>
  <c r="D8" i="11"/>
  <c r="C8" i="11"/>
  <c r="B8" i="11"/>
  <c r="D46" i="10"/>
  <c r="C46" i="10"/>
  <c r="B46" i="10"/>
  <c r="D42" i="10"/>
  <c r="C42" i="10"/>
  <c r="B42" i="10"/>
  <c r="D39" i="10"/>
  <c r="C39" i="10"/>
  <c r="B39" i="10"/>
  <c r="C34" i="10"/>
  <c r="D34" i="10"/>
  <c r="B34" i="10"/>
  <c r="B29" i="10"/>
  <c r="C29" i="10"/>
  <c r="D29" i="10"/>
  <c r="D24" i="10"/>
  <c r="B24" i="10"/>
  <c r="C24" i="10"/>
  <c r="D19" i="10"/>
  <c r="C19" i="10"/>
  <c r="B19" i="10"/>
  <c r="D15" i="10"/>
  <c r="C15" i="10"/>
  <c r="B15" i="10"/>
  <c r="D11" i="10"/>
  <c r="C11" i="10"/>
  <c r="B11" i="10"/>
  <c r="D8" i="10"/>
  <c r="B8" i="10"/>
  <c r="C8" i="10"/>
  <c r="D46" i="8"/>
  <c r="C46" i="8"/>
  <c r="B46" i="8"/>
  <c r="D42" i="8"/>
  <c r="C42" i="8"/>
  <c r="B42" i="8"/>
  <c r="D39" i="8"/>
  <c r="C39" i="8"/>
  <c r="B39" i="8"/>
  <c r="C34" i="8"/>
  <c r="B34" i="8"/>
  <c r="C29" i="8"/>
  <c r="B29" i="8"/>
  <c r="D34" i="8"/>
  <c r="D29" i="8"/>
  <c r="B24" i="8"/>
  <c r="D24" i="8"/>
  <c r="C24" i="8"/>
  <c r="C19" i="8"/>
  <c r="D19" i="8"/>
  <c r="B19" i="8"/>
  <c r="B15" i="8"/>
  <c r="D15" i="8"/>
  <c r="C15" i="8"/>
  <c r="C11" i="8"/>
  <c r="D11" i="8"/>
  <c r="B11" i="8"/>
  <c r="C8" i="8"/>
  <c r="D8" i="8"/>
  <c r="B8" i="8"/>
  <c r="D5" i="19" l="1"/>
  <c r="C5" i="19"/>
  <c r="C7" i="11"/>
  <c r="B5" i="19"/>
  <c r="C7" i="17"/>
  <c r="D7" i="17"/>
  <c r="B7" i="17"/>
  <c r="D11" i="16"/>
  <c r="D7" i="16" s="1"/>
  <c r="C11" i="16"/>
  <c r="C7" i="16" s="1"/>
  <c r="B7" i="16"/>
  <c r="C15" i="15"/>
  <c r="C7" i="15" s="1"/>
  <c r="D7" i="15"/>
  <c r="B7" i="15"/>
  <c r="C7" i="13"/>
  <c r="D7" i="13"/>
  <c r="B7" i="13"/>
  <c r="D7" i="12"/>
  <c r="B7" i="12"/>
  <c r="C7" i="12"/>
  <c r="D7" i="11"/>
  <c r="B7" i="11"/>
  <c r="C7" i="10"/>
  <c r="B7" i="10"/>
  <c r="D7" i="10"/>
  <c r="C7" i="8"/>
  <c r="D7" i="8"/>
  <c r="B7" i="8"/>
</calcChain>
</file>

<file path=xl/sharedStrings.xml><?xml version="1.0" encoding="utf-8"?>
<sst xmlns="http://schemas.openxmlformats.org/spreadsheetml/2006/main" count="686" uniqueCount="65">
  <si>
    <t>Total</t>
  </si>
  <si>
    <t>Distrito Nacional</t>
  </si>
  <si>
    <t>Azua</t>
  </si>
  <si>
    <t>Baoruco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</si>
  <si>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</si>
  <si>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</si>
  <si>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</si>
  <si>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</si>
  <si>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</si>
  <si>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</si>
  <si>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</si>
  <si>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Romana</t>
  </si>
  <si>
    <t>La Vega</t>
  </si>
  <si>
    <t>Monte Cristi</t>
  </si>
  <si>
    <t>Pedernales</t>
  </si>
  <si>
    <t>Peravia</t>
  </si>
  <si>
    <t>Puerto Plata</t>
  </si>
  <si>
    <t>Hermanas Mirabal</t>
  </si>
  <si>
    <t>Samaná</t>
  </si>
  <si>
    <t>San Cristóbal</t>
  </si>
  <si>
    <t>San Juan</t>
  </si>
  <si>
    <t>San Pedro de Macorís</t>
  </si>
  <si>
    <t>Sánchez Ramírez</t>
  </si>
  <si>
    <t>Santiago</t>
  </si>
  <si>
    <t>Santiago Rodríguez</t>
  </si>
  <si>
    <t>Valverde</t>
  </si>
  <si>
    <t>Monseñor Nouel</t>
  </si>
  <si>
    <t>Monte Plata</t>
  </si>
  <si>
    <t>Hato Mayor</t>
  </si>
  <si>
    <t>San José de Ocoa</t>
  </si>
  <si>
    <t>Santo Domingo</t>
  </si>
  <si>
    <t>Región/provincia</t>
  </si>
  <si>
    <t>Matrículas</t>
  </si>
  <si>
    <t>Centros</t>
  </si>
  <si>
    <t>Región Metropolitana</t>
  </si>
  <si>
    <t>Región Cibao Norte</t>
  </si>
  <si>
    <t>Región Cibao Sur</t>
  </si>
  <si>
    <t>Región Cibao Nordeste</t>
  </si>
  <si>
    <t>María Trinidad Sánchez</t>
  </si>
  <si>
    <t>Región Cibao Noroeste</t>
  </si>
  <si>
    <t>Región Valdesia</t>
  </si>
  <si>
    <t>Región Enriquillo</t>
  </si>
  <si>
    <t>Región Del Valle</t>
  </si>
  <si>
    <t>Región Yuma</t>
  </si>
  <si>
    <t>La Altagracia</t>
  </si>
  <si>
    <t>Región Higuamo</t>
  </si>
  <si>
    <t>Fuente: Departamento de Estadística, Ministerio de Educación de la República Dominicana (MINERD)</t>
  </si>
  <si>
    <t>Secciones</t>
  </si>
  <si>
    <t>Región y provincia</t>
  </si>
  <si>
    <t>Fuente: Departamento de Estadística, Ministerio de Educación de la República Dominicana (MINERD).</t>
  </si>
  <si>
    <r>
      <rPr>
        <b/>
        <sz val="9"/>
        <rFont val="Roboto"/>
      </rPr>
      <t>Cuadro 5.10-3-12.</t>
    </r>
    <r>
      <rPr>
        <sz val="9"/>
        <rFont val="Roboto"/>
      </rPr>
      <t xml:space="preserve"> REPÚBLICA DOMINICANA: Número de estudiantes matriculados, centros y secciones, según región y provincia. Año lectivo 2019-2020</t>
    </r>
  </si>
  <si>
    <r>
      <rPr>
        <b/>
        <sz val="9"/>
        <rFont val="Roboto"/>
      </rPr>
      <t>Cuadro 5.10-3-11</t>
    </r>
    <r>
      <rPr>
        <sz val="9"/>
        <rFont val="Roboto"/>
      </rPr>
      <t>. REPÚBLICA DOMINICANA: Número de estudiantes matriculados, centros y secciones, según región y provincia. Año lectivo 2018-2019</t>
    </r>
  </si>
  <si>
    <r>
      <rPr>
        <b/>
        <sz val="9"/>
        <rFont val="Roboto"/>
      </rPr>
      <t>Cuadro 5.10-3-10.</t>
    </r>
    <r>
      <rPr>
        <sz val="9"/>
        <rFont val="Roboto"/>
      </rPr>
      <t xml:space="preserve"> REPÚBLICA DOMINICANA: Cantidad de estudiantes matriculados, centros y secciones, según región y provincia. Año lectivo 2017-2018</t>
    </r>
  </si>
  <si>
    <r>
      <rPr>
        <b/>
        <sz val="9"/>
        <rFont val="Roboto"/>
      </rPr>
      <t xml:space="preserve">Cuadro 5.10-3-9. </t>
    </r>
    <r>
      <rPr>
        <sz val="9"/>
        <rFont val="Roboto"/>
      </rPr>
      <t>REPÚBLICA DOMINICANA: Cantidad de estudiantes matriculados, centros y secciones, según región y provincia. Año lectivo 2016-2017</t>
    </r>
  </si>
  <si>
    <r>
      <rPr>
        <b/>
        <sz val="9"/>
        <rFont val="Roboto"/>
      </rPr>
      <t>Cuadro 5.10-3-8.</t>
    </r>
    <r>
      <rPr>
        <sz val="9"/>
        <rFont val="Roboto"/>
      </rPr>
      <t xml:space="preserve"> REPÚBLICA DOMINICANA: Cantidad de estudiantes matriculados, centros y secciones, según región y provincia. Año lectivo 2015-2016</t>
    </r>
  </si>
  <si>
    <r>
      <rPr>
        <b/>
        <sz val="9"/>
        <rFont val="Roboto"/>
      </rPr>
      <t>Cuadro 5.10-3-7.</t>
    </r>
    <r>
      <rPr>
        <sz val="9"/>
        <rFont val="Roboto"/>
      </rPr>
      <t xml:space="preserve"> REPÚBLICA DOMINICANA: Cantidad de estudiantes matriculados, centros y secciones, según región y provincia. Año lectivo 2014-2015</t>
    </r>
  </si>
  <si>
    <r>
      <rPr>
        <b/>
        <sz val="9"/>
        <rFont val="Roboto"/>
      </rPr>
      <t xml:space="preserve">Cuadro 5.10-3-6. </t>
    </r>
    <r>
      <rPr>
        <sz val="9"/>
        <rFont val="Roboto"/>
      </rPr>
      <t>REPÚBLICA DOMINICANA: Cantidad de estudiantes matriculados, centros y secciones, según región y provincia. Año lectivo 2013-2014</t>
    </r>
  </si>
  <si>
    <r>
      <rPr>
        <b/>
        <sz val="9"/>
        <rFont val="Roboto"/>
      </rPr>
      <t>Cuadro 5.10-3-5.</t>
    </r>
    <r>
      <rPr>
        <sz val="9"/>
        <rFont val="Roboto"/>
      </rPr>
      <t xml:space="preserve"> REPÚBLICA DOMINICANA: Cantidad de estudiantes matriculados, centros y secciones, según región y provincia. Año lectivo 2012-2013</t>
    </r>
  </si>
  <si>
    <r>
      <rPr>
        <b/>
        <sz val="9"/>
        <rFont val="Roboto"/>
      </rPr>
      <t>Cuadro 5.10-3-4.</t>
    </r>
    <r>
      <rPr>
        <sz val="9"/>
        <rFont val="Roboto"/>
      </rPr>
      <t xml:space="preserve"> REPÚBLICA DOMINICANA: Cantidad de estudiantes matriculados, centros y secciones, según región y provincia. Año lectivo 2011-2012</t>
    </r>
  </si>
  <si>
    <r>
      <rPr>
        <b/>
        <sz val="9"/>
        <rFont val="Roboto"/>
      </rPr>
      <t>Cuadro 5.10-3-3</t>
    </r>
    <r>
      <rPr>
        <sz val="9"/>
        <rFont val="Roboto"/>
      </rPr>
      <t>. REPÚBLICA DOMINICANA: Cantidad de estudiantes matriculados, centros y secciones, según región y provincia. Año lectivo 2010-2011</t>
    </r>
  </si>
  <si>
    <r>
      <rPr>
        <b/>
        <sz val="9"/>
        <rFont val="Roboto"/>
      </rPr>
      <t xml:space="preserve">Cuadro 5.10-3-2. </t>
    </r>
    <r>
      <rPr>
        <sz val="9"/>
        <rFont val="Roboto"/>
      </rPr>
      <t>REPÚBLICA DOMINICANA: Cantidad de estudiantes matriculados, centros y secciones, según región y provincia. Año lectivo 2009-2010</t>
    </r>
  </si>
  <si>
    <r>
      <rPr>
        <b/>
        <sz val="9"/>
        <rFont val="Roboto"/>
      </rPr>
      <t>Cuadro 5.10-3-1</t>
    </r>
    <r>
      <rPr>
        <sz val="9"/>
        <rFont val="Roboto"/>
      </rPr>
      <t>. REPÚBLICA DOMINICANA: Cantidad de estudiantes matriculados, centros y secciones, según región y provincia. Año lectivo 2008-2009</t>
    </r>
  </si>
  <si>
    <t>Matrícula</t>
  </si>
  <si>
    <r>
      <rPr>
        <b/>
        <sz val="9"/>
        <rFont val="Roboto"/>
      </rPr>
      <t>Cuadro 5.10-3-13.</t>
    </r>
    <r>
      <rPr>
        <sz val="9"/>
        <rFont val="Roboto"/>
      </rPr>
      <t xml:space="preserve"> REPÚBLICA DOMINICANA: Número de estudiantes matriculados, centros y secciones, según región y provincia. Año lectivo 2021-2022</t>
    </r>
  </si>
  <si>
    <r>
      <rPr>
        <b/>
        <sz val="9"/>
        <rFont val="Roboto"/>
      </rPr>
      <t>Cuadro 5.10-3-13.</t>
    </r>
    <r>
      <rPr>
        <sz val="9"/>
        <rFont val="Roboto"/>
      </rPr>
      <t xml:space="preserve"> REPÚBLICA DOMINICANA: Número de estudiantes matriculados, centros y secciones, según región y provincia. Año lectivo 2020-2021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</si>
</sst>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Franklin Gothic Demi"/>
      <family val="2"/>
    </font>
    <font>
      <sz val="10"/>
      <color rgb="FF000000"/>
      <name val="Times New Roman"/>
      <family val="1"/>
    </font>
    <font>
      <sz val="9"/>
      <name val="Roboto"/>
    </font>
    <font>
      <sz val="7"/>
      <name val="Roboto"/>
    </font>
    <font>
      <b/>
      <sz val="9"/>
      <name val="Roboto"/>
    </font>
    <font>
      <sz val="10"/>
      <color theme="1"/>
      <name val="Roboto"/>
    </font>
    <font>
      <sz val="9"/>
      <color theme="1"/>
      <name val="Roboto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23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170" fontId="20" fillId="51" borderId="11">
      <alignment horizontal="center" vertical="center"/>
    </xf>
    <xf numFmtId="0" fontId="25" fillId="0" borderId="12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6" fillId="0" borderId="13">
      <protection hidden="1"/>
    </xf>
    <xf numFmtId="0" fontId="27" fillId="34" borderId="0" applyNumberFormat="0" applyBorder="0" applyAlignment="0" applyProtection="0"/>
    <xf numFmtId="171" fontId="28" fillId="0" borderId="14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3" borderId="15" applyNumberFormat="0" applyAlignment="0" applyProtection="0"/>
    <xf numFmtId="0" fontId="29" fillId="53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6" applyNumberFormat="0" applyFill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55" borderId="18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0" fontId="36" fillId="35" borderId="0" applyNumberFormat="0" applyBorder="0" applyAlignment="0" applyProtection="0"/>
    <xf numFmtId="38" fontId="21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15" applyNumberFormat="0" applyAlignment="0" applyProtection="0"/>
    <xf numFmtId="10" fontId="21" fillId="57" borderId="23" applyNumberFormat="0" applyBorder="0" applyAlignment="0" applyProtection="0"/>
    <xf numFmtId="0" fontId="42" fillId="58" borderId="15" applyNumberFormat="0" applyAlignment="0" applyProtection="0"/>
    <xf numFmtId="0" fontId="30" fillId="0" borderId="16" applyNumberFormat="0" applyFill="0" applyAlignment="0" applyProtection="0"/>
    <xf numFmtId="0" fontId="22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9" borderId="0" applyNumberFormat="0" applyBorder="0" applyAlignment="0" applyProtection="0"/>
    <xf numFmtId="37" fontId="44" fillId="0" borderId="0"/>
    <xf numFmtId="18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81" fontId="33" fillId="0" borderId="0" applyFill="0" applyBorder="0" applyAlignment="0" applyProtection="0"/>
    <xf numFmtId="0" fontId="18" fillId="60" borderId="24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60" borderId="24" applyNumberFormat="0" applyFont="0" applyAlignment="0" applyProtection="0"/>
    <xf numFmtId="0" fontId="48" fillId="53" borderId="25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51" fillId="61" borderId="26" applyNumberFormat="0" applyFont="0" applyBorder="0" applyAlignment="0">
      <alignment horizontal="left" wrapText="1"/>
    </xf>
    <xf numFmtId="0" fontId="51" fillId="61" borderId="26" applyNumberFormat="0" applyFont="0" applyBorder="0" applyAlignment="0">
      <alignment horizontal="left" wrapText="1"/>
    </xf>
    <xf numFmtId="0" fontId="51" fillId="61" borderId="26" applyNumberFormat="0" applyFont="0" applyBorder="0" applyAlignment="0">
      <alignment horizontal="left" wrapText="1"/>
    </xf>
    <xf numFmtId="0" fontId="51" fillId="61" borderId="26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2" borderId="12"/>
    <xf numFmtId="0" fontId="21" fillId="52" borderId="12"/>
    <xf numFmtId="0" fontId="21" fillId="5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7" applyNumberFormat="0" applyFill="0" applyAlignment="0" applyProtection="0"/>
    <xf numFmtId="37" fontId="21" fillId="63" borderId="0" applyNumberFormat="0" applyBorder="0" applyAlignment="0" applyProtection="0"/>
    <xf numFmtId="37" fontId="21" fillId="0" borderId="0"/>
    <xf numFmtId="0" fontId="21" fillId="64" borderId="0" applyNumberFormat="0" applyBorder="0" applyAlignment="0" applyProtection="0"/>
    <xf numFmtId="3" fontId="25" fillId="0" borderId="22" applyProtection="0"/>
    <xf numFmtId="0" fontId="27" fillId="34" borderId="0" applyNumberFormat="0" applyBorder="0" applyAlignment="0" applyProtection="0"/>
    <xf numFmtId="0" fontId="36" fillId="35" borderId="0" applyNumberFormat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</cellStyleXfs>
  <cellXfs count="29">
    <xf numFmtId="0" fontId="0" fillId="0" borderId="0" xfId="0"/>
    <xf numFmtId="0" fontId="55" fillId="65" borderId="0" xfId="1" applyFont="1" applyFill="1" applyAlignment="1">
      <alignment horizontal="center"/>
    </xf>
    <xf numFmtId="0" fontId="0" fillId="65" borderId="0" xfId="0" applyFill="1"/>
    <xf numFmtId="0" fontId="58" fillId="65" borderId="0" xfId="1" applyFont="1" applyFill="1"/>
    <xf numFmtId="0" fontId="59" fillId="65" borderId="28" xfId="3" applyFont="1" applyFill="1" applyBorder="1" applyAlignment="1">
      <alignment horizontal="left" vertical="distributed" wrapText="1"/>
    </xf>
    <xf numFmtId="0" fontId="59" fillId="65" borderId="28" xfId="3" applyFont="1" applyFill="1" applyBorder="1" applyAlignment="1">
      <alignment horizontal="center" vertical="distributed" wrapText="1"/>
    </xf>
    <xf numFmtId="0" fontId="59" fillId="65" borderId="0" xfId="3" applyFont="1" applyFill="1" applyBorder="1" applyAlignment="1">
      <alignment horizontal="left" vertical="distributed" wrapText="1"/>
    </xf>
    <xf numFmtId="0" fontId="59" fillId="65" borderId="0" xfId="3" applyFont="1" applyFill="1" applyAlignment="1">
      <alignment horizontal="left"/>
    </xf>
    <xf numFmtId="0" fontId="16" fillId="65" borderId="0" xfId="0" applyFont="1" applyFill="1"/>
    <xf numFmtId="0" fontId="57" fillId="65" borderId="0" xfId="4" applyFont="1" applyFill="1" applyAlignment="1">
      <alignment horizontal="left" vertical="top"/>
    </xf>
    <xf numFmtId="0" fontId="57" fillId="65" borderId="0" xfId="4" applyFont="1" applyFill="1" applyAlignment="1">
      <alignment horizontal="left"/>
    </xf>
    <xf numFmtId="0" fontId="57" fillId="65" borderId="10" xfId="4" applyFont="1" applyFill="1" applyBorder="1" applyAlignment="1">
      <alignment horizontal="left"/>
    </xf>
    <xf numFmtId="0" fontId="59" fillId="65" borderId="0" xfId="3" applyFont="1" applyFill="1" applyAlignment="1">
      <alignment horizontal="left" vertical="top"/>
    </xf>
    <xf numFmtId="0" fontId="16" fillId="0" borderId="0" xfId="0" applyFont="1"/>
    <xf numFmtId="0" fontId="59" fillId="65" borderId="28" xfId="3" applyFont="1" applyFill="1" applyBorder="1" applyAlignment="1">
      <alignment vertical="distributed" wrapText="1"/>
    </xf>
    <xf numFmtId="3" fontId="59" fillId="65" borderId="0" xfId="3" applyNumberFormat="1" applyFont="1" applyFill="1" applyAlignment="1">
      <alignment horizontal="center" vertical="center"/>
    </xf>
    <xf numFmtId="37" fontId="60" fillId="65" borderId="0" xfId="1121" applyNumberFormat="1" applyFont="1" applyFill="1" applyBorder="1" applyAlignment="1">
      <alignment horizontal="center"/>
    </xf>
    <xf numFmtId="37" fontId="60" fillId="0" borderId="10" xfId="1121" applyNumberFormat="1" applyFont="1" applyBorder="1" applyAlignment="1">
      <alignment horizontal="center"/>
    </xf>
    <xf numFmtId="0" fontId="57" fillId="65" borderId="10" xfId="2" applyFont="1" applyFill="1" applyBorder="1" applyAlignment="1">
      <alignment horizontal="center" vertical="distributed" wrapText="1"/>
    </xf>
    <xf numFmtId="3" fontId="59" fillId="65" borderId="0" xfId="3" applyNumberFormat="1" applyFont="1" applyFill="1" applyBorder="1" applyAlignment="1" applyProtection="1">
      <alignment horizontal="center" vertical="center"/>
    </xf>
    <xf numFmtId="0" fontId="59" fillId="65" borderId="0" xfId="3" applyFont="1" applyFill="1" applyBorder="1" applyAlignment="1">
      <alignment vertical="distributed" wrapText="1"/>
    </xf>
    <xf numFmtId="0" fontId="59" fillId="65" borderId="0" xfId="3" applyNumberFormat="1" applyFont="1" applyFill="1" applyBorder="1" applyAlignment="1" applyProtection="1">
      <alignment vertical="top"/>
    </xf>
    <xf numFmtId="37" fontId="60" fillId="65" borderId="10" xfId="1121" applyNumberFormat="1" applyFont="1" applyFill="1" applyBorder="1" applyAlignment="1">
      <alignment horizontal="center"/>
    </xf>
    <xf numFmtId="3" fontId="61" fillId="65" borderId="0" xfId="1121" applyNumberFormat="1" applyFont="1" applyFill="1" applyBorder="1" applyAlignment="1">
      <alignment horizontal="center"/>
    </xf>
    <xf numFmtId="3" fontId="61" fillId="65" borderId="10" xfId="1121" applyNumberFormat="1" applyFont="1" applyFill="1" applyBorder="1" applyAlignment="1">
      <alignment horizontal="center"/>
    </xf>
    <xf numFmtId="0" fontId="57" fillId="65" borderId="0" xfId="1" applyFont="1" applyFill="1" applyAlignment="1">
      <alignment horizontal="center"/>
    </xf>
    <xf numFmtId="0" fontId="57" fillId="65" borderId="0" xfId="2" applyFont="1" applyFill="1" applyAlignment="1">
      <alignment horizontal="left" vertical="distributed" wrapText="1"/>
    </xf>
    <xf numFmtId="0" fontId="59" fillId="65" borderId="0" xfId="2" applyFont="1" applyFill="1" applyAlignment="1">
      <alignment horizontal="left" vertical="distributed" wrapText="1"/>
    </xf>
    <xf numFmtId="0" fontId="57" fillId="65" borderId="0" xfId="2" applyFont="1" applyFill="1" applyBorder="1" applyAlignment="1">
      <alignment horizontal="left" vertical="distributed" wrapText="1"/>
    </xf>
  </cellXfs>
  <cellStyles count="1123">
    <cellStyle name="1 indent" xfId="6"/>
    <cellStyle name="1 indent 2" xfId="7"/>
    <cellStyle name="1 indent 3" xfId="8"/>
    <cellStyle name="2 indents" xfId="9"/>
    <cellStyle name="2 indents 2" xfId="10"/>
    <cellStyle name="2 indents 3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Colore 1" xfId="18"/>
    <cellStyle name="20% - Colore 2" xfId="19"/>
    <cellStyle name="20% - Colore 3" xfId="20"/>
    <cellStyle name="20% - Colore 4" xfId="21"/>
    <cellStyle name="20% - Colore 5" xfId="22"/>
    <cellStyle name="20% - Colore 6" xfId="23"/>
    <cellStyle name="20% - Énfasis1 2" xfId="24"/>
    <cellStyle name="20% - Énfasis1 3" xfId="25"/>
    <cellStyle name="20% - Énfasis1 4" xfId="26"/>
    <cellStyle name="20% - Énfasis2 2" xfId="27"/>
    <cellStyle name="20% - Énfasis2 3" xfId="28"/>
    <cellStyle name="20% - Énfasis2 4" xfId="29"/>
    <cellStyle name="20% - Énfasis3 2" xfId="30"/>
    <cellStyle name="20% - Énfasis3 3" xfId="31"/>
    <cellStyle name="20% - Énfasis3 4" xfId="32"/>
    <cellStyle name="20% - Énfasis4 2" xfId="33"/>
    <cellStyle name="20% - Énfasis4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3 indents" xfId="42"/>
    <cellStyle name="3 indents 2" xfId="43"/>
    <cellStyle name="3 indents 3" xfId="44"/>
    <cellStyle name="4 indents" xfId="45"/>
    <cellStyle name="4 indents 2" xfId="46"/>
    <cellStyle name="4 indents 3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Colore 1" xfId="54"/>
    <cellStyle name="40% - Colore 2" xfId="55"/>
    <cellStyle name="40% - Colore 3" xfId="56"/>
    <cellStyle name="40% - Colore 4" xfId="57"/>
    <cellStyle name="40% - Colore 5" xfId="58"/>
    <cellStyle name="40% - Colore 6" xfId="59"/>
    <cellStyle name="40% - Énfasis1 2" xfId="60"/>
    <cellStyle name="40% - Énfasis1 3" xfId="61"/>
    <cellStyle name="40% - Énfasis1 4" xfId="62"/>
    <cellStyle name="40% - Énfasis2 2" xfId="63"/>
    <cellStyle name="40% - Énfasis2 3" xfId="64"/>
    <cellStyle name="40% - Énfasis2 4" xfId="65"/>
    <cellStyle name="40% - Énfasis3 2" xfId="66"/>
    <cellStyle name="40% - Énfasis3 3" xfId="67"/>
    <cellStyle name="40% - Énfasis3 4" xfId="68"/>
    <cellStyle name="40% - Énfasis4 2" xfId="69"/>
    <cellStyle name="40% - Énfasis4 3" xfId="70"/>
    <cellStyle name="40% - Énfasis4 4" xfId="71"/>
    <cellStyle name="40% - Énfasis5 2" xfId="72"/>
    <cellStyle name="40% - Énfasis5 3" xfId="73"/>
    <cellStyle name="40% - Énfasis5 4" xfId="74"/>
    <cellStyle name="40% - Énfasis6 2" xfId="75"/>
    <cellStyle name="40% - Énfasis6 3" xfId="76"/>
    <cellStyle name="40% - Énfasis6 4" xfId="77"/>
    <cellStyle name="5 indents" xfId="78"/>
    <cellStyle name="5 indents 2" xfId="79"/>
    <cellStyle name="5 indents 3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60% - Colore 1" xfId="87"/>
    <cellStyle name="60% - Colore 2" xfId="88"/>
    <cellStyle name="60% - Colore 3" xfId="89"/>
    <cellStyle name="60% - Colore 4" xfId="90"/>
    <cellStyle name="60% - Colore 5" xfId="91"/>
    <cellStyle name="60% - Colore 6" xfId="92"/>
    <cellStyle name="60% - Énfasis1 2" xfId="93"/>
    <cellStyle name="60% - Énfasis1 3" xfId="94"/>
    <cellStyle name="60% - Énfasis1 4" xfId="95"/>
    <cellStyle name="60% - Énfasis2 2" xfId="96"/>
    <cellStyle name="60% - Énfasis2 3" xfId="97"/>
    <cellStyle name="60% - Énfasis2 4" xfId="98"/>
    <cellStyle name="60% - Énfasis3 2" xfId="99"/>
    <cellStyle name="60% - Énfasis3 3" xfId="100"/>
    <cellStyle name="60% - Énfasis3 4" xfId="101"/>
    <cellStyle name="60% - Énfasis4 2" xfId="102"/>
    <cellStyle name="60% - Énfasis4 3" xfId="103"/>
    <cellStyle name="60% - Énfasis4 4" xfId="104"/>
    <cellStyle name="60% - Énfasis5 2" xfId="105"/>
    <cellStyle name="60% - Énfasis5 3" xfId="106"/>
    <cellStyle name="60% - Énfasis5 4" xfId="107"/>
    <cellStyle name="60% - Énfasis6 2" xfId="108"/>
    <cellStyle name="60% - Énfasis6 3" xfId="109"/>
    <cellStyle name="60% - Énfasis6 4" xfId="110"/>
    <cellStyle name="Accent1" xfId="111"/>
    <cellStyle name="Accent2" xfId="112"/>
    <cellStyle name="Accent3" xfId="113"/>
    <cellStyle name="Accent4" xfId="114"/>
    <cellStyle name="Accent5" xfId="115"/>
    <cellStyle name="Accent6" xfId="116"/>
    <cellStyle name="Actual Date" xfId="117"/>
    <cellStyle name="Array" xfId="118"/>
    <cellStyle name="Array Enter" xfId="119"/>
    <cellStyle name="Array Enter 2" xfId="120"/>
    <cellStyle name="Array Enter 3" xfId="121"/>
    <cellStyle name="Array_3.22-10" xfId="122"/>
    <cellStyle name="Bad" xfId="123"/>
    <cellStyle name="base paren" xfId="124"/>
    <cellStyle name="Buena 2" xfId="125"/>
    <cellStyle name="Buena 3" xfId="126"/>
    <cellStyle name="Buena 4" xfId="127"/>
    <cellStyle name="Calcolo" xfId="128"/>
    <cellStyle name="Calculation" xfId="129"/>
    <cellStyle name="Cálculo 2" xfId="130"/>
    <cellStyle name="Cálculo 3" xfId="131"/>
    <cellStyle name="Cálculo 4" xfId="132"/>
    <cellStyle name="Celda de comprobación 2" xfId="133"/>
    <cellStyle name="Celda de comprobación 3" xfId="134"/>
    <cellStyle name="Celda de comprobación 4" xfId="135"/>
    <cellStyle name="Celda vinculada 2" xfId="136"/>
    <cellStyle name="Celda vinculada 3" xfId="137"/>
    <cellStyle name="Celda vinculada 4" xfId="138"/>
    <cellStyle name="Cella collegata" xfId="139"/>
    <cellStyle name="Cella da controllare" xfId="140"/>
    <cellStyle name="Check Cell" xfId="141"/>
    <cellStyle name="Colore 1" xfId="142"/>
    <cellStyle name="Colore 2" xfId="143"/>
    <cellStyle name="Colore 3" xfId="144"/>
    <cellStyle name="Colore 4" xfId="145"/>
    <cellStyle name="Colore 5" xfId="146"/>
    <cellStyle name="Colore 6" xfId="147"/>
    <cellStyle name="Comma [0] 2" xfId="148"/>
    <cellStyle name="Comma [0]_Sheet1" xfId="149"/>
    <cellStyle name="Comma 10" xfId="150"/>
    <cellStyle name="Comma 11" xfId="151"/>
    <cellStyle name="Comma 12" xfId="152"/>
    <cellStyle name="Comma 13" xfId="153"/>
    <cellStyle name="Comma 14" xfId="154"/>
    <cellStyle name="Comma 15" xfId="155"/>
    <cellStyle name="Comma 16" xfId="156"/>
    <cellStyle name="Comma 16 2" xfId="157"/>
    <cellStyle name="Comma 16 3" xfId="158"/>
    <cellStyle name="Comma 17" xfId="159"/>
    <cellStyle name="Comma 17 2" xfId="160"/>
    <cellStyle name="Comma 17 3" xfId="161"/>
    <cellStyle name="Comma 18" xfId="162"/>
    <cellStyle name="Comma 18 2" xfId="163"/>
    <cellStyle name="Comma 18 3" xfId="164"/>
    <cellStyle name="Comma 19" xfId="165"/>
    <cellStyle name="Comma 19 2" xfId="166"/>
    <cellStyle name="Comma 19 3" xfId="167"/>
    <cellStyle name="Comma 2" xfId="168"/>
    <cellStyle name="Comma 2 2" xfId="169"/>
    <cellStyle name="Comma 2 2 2" xfId="170"/>
    <cellStyle name="Comma 2 2 2 2" xfId="171"/>
    <cellStyle name="Comma 2 2 2 2 2" xfId="172"/>
    <cellStyle name="Comma 2 2 2 2 2 2" xfId="173"/>
    <cellStyle name="Comma 2 2 2 2 2 2 2" xfId="174"/>
    <cellStyle name="Comma 2 2 2 2 2 2 2 2" xfId="175"/>
    <cellStyle name="Comma 2 2 2 2 2 2 2 2 2" xfId="176"/>
    <cellStyle name="Comma 2 2 2 2 2 2 2 2 2 2" xfId="177"/>
    <cellStyle name="Comma 2 2 2 2 2 2 2 2 2 2 2" xfId="178"/>
    <cellStyle name="Comma 2 2 2 2 2 2 2 2 2 2 2 2" xfId="179"/>
    <cellStyle name="Comma 2 2 2 2 2 2 2 2 2 2 2 3" xfId="180"/>
    <cellStyle name="Comma 2 2 2 2 2 2 2 2 2 2 2 4" xfId="181"/>
    <cellStyle name="Comma 2 2 2 2 2 2 2 2 2 3" xfId="182"/>
    <cellStyle name="Comma 2 2 2 2 2 2 2 2 2 4" xfId="183"/>
    <cellStyle name="Comma 2 2 2 2 2 2 2 2 2 5" xfId="184"/>
    <cellStyle name="Comma 2 2 2 2 2 2 2 2 3" xfId="185"/>
    <cellStyle name="Comma 2 2 2 2 2 2 2 2 3 2" xfId="186"/>
    <cellStyle name="Comma 2 2 2 2 2 2 2 2 3 3" xfId="187"/>
    <cellStyle name="Comma 2 2 2 2 2 2 2 2 3 4" xfId="188"/>
    <cellStyle name="Comma 2 2 2 2 2 2 2 3" xfId="189"/>
    <cellStyle name="Comma 2 2 2 2 2 2 2 3 2" xfId="190"/>
    <cellStyle name="Comma 2 2 2 2 2 2 2 3 2 2" xfId="191"/>
    <cellStyle name="Comma 2 2 2 2 2 2 2 3 2 3" xfId="192"/>
    <cellStyle name="Comma 2 2 2 2 2 2 2 3 2 4" xfId="193"/>
    <cellStyle name="Comma 2 2 2 2 2 2 2 4" xfId="194"/>
    <cellStyle name="Comma 2 2 2 2 2 2 2 5" xfId="195"/>
    <cellStyle name="Comma 2 2 2 2 2 2 2 6" xfId="196"/>
    <cellStyle name="Comma 2 2 2 2 2 2 3" xfId="197"/>
    <cellStyle name="Comma 2 2 2 2 2 2 3 2" xfId="198"/>
    <cellStyle name="Comma 2 2 2 2 2 2 3 2 2" xfId="199"/>
    <cellStyle name="Comma 2 2 2 2 2 2 3 2 2 2" xfId="200"/>
    <cellStyle name="Comma 2 2 2 2 2 2 3 2 2 3" xfId="201"/>
    <cellStyle name="Comma 2 2 2 2 2 2 3 2 2 4" xfId="202"/>
    <cellStyle name="Comma 2 2 2 2 2 2 3 3" xfId="203"/>
    <cellStyle name="Comma 2 2 2 2 2 2 3 4" xfId="204"/>
    <cellStyle name="Comma 2 2 2 2 2 2 3 5" xfId="205"/>
    <cellStyle name="Comma 2 2 2 2 2 2 4" xfId="206"/>
    <cellStyle name="Comma 2 2 2 2 2 2 4 2" xfId="207"/>
    <cellStyle name="Comma 2 2 2 2 2 2 4 3" xfId="208"/>
    <cellStyle name="Comma 2 2 2 2 2 2 4 4" xfId="209"/>
    <cellStyle name="Comma 2 2 2 2 2 3" xfId="210"/>
    <cellStyle name="Comma 2 2 2 2 2 3 2" xfId="211"/>
    <cellStyle name="Comma 2 2 2 2 2 3 2 2" xfId="212"/>
    <cellStyle name="Comma 2 2 2 2 2 3 2 2 2" xfId="213"/>
    <cellStyle name="Comma 2 2 2 2 2 3 2 2 2 2" xfId="214"/>
    <cellStyle name="Comma 2 2 2 2 2 3 2 2 2 3" xfId="215"/>
    <cellStyle name="Comma 2 2 2 2 2 3 2 2 2 4" xfId="216"/>
    <cellStyle name="Comma 2 2 2 2 2 3 2 3" xfId="217"/>
    <cellStyle name="Comma 2 2 2 2 2 3 2 4" xfId="218"/>
    <cellStyle name="Comma 2 2 2 2 2 3 2 5" xfId="219"/>
    <cellStyle name="Comma 2 2 2 2 2 3 3" xfId="220"/>
    <cellStyle name="Comma 2 2 2 2 2 3 3 2" xfId="221"/>
    <cellStyle name="Comma 2 2 2 2 2 3 3 3" xfId="222"/>
    <cellStyle name="Comma 2 2 2 2 2 3 3 4" xfId="223"/>
    <cellStyle name="Comma 2 2 2 2 2 4" xfId="224"/>
    <cellStyle name="Comma 2 2 2 2 2 4 2" xfId="225"/>
    <cellStyle name="Comma 2 2 2 2 2 4 2 2" xfId="226"/>
    <cellStyle name="Comma 2 2 2 2 2 4 2 3" xfId="227"/>
    <cellStyle name="Comma 2 2 2 2 2 4 2 4" xfId="228"/>
    <cellStyle name="Comma 2 2 2 2 2 5" xfId="229"/>
    <cellStyle name="Comma 2 2 2 2 2 6" xfId="230"/>
    <cellStyle name="Comma 2 2 2 2 2 7" xfId="231"/>
    <cellStyle name="Comma 2 2 2 2 3" xfId="232"/>
    <cellStyle name="Comma 2 2 2 2 3 2" xfId="233"/>
    <cellStyle name="Comma 2 2 2 2 3 2 2" xfId="234"/>
    <cellStyle name="Comma 2 2 2 2 3 2 2 2" xfId="235"/>
    <cellStyle name="Comma 2 2 2 2 3 2 2 2 2" xfId="236"/>
    <cellStyle name="Comma 2 2 2 2 3 2 2 2 2 2" xfId="237"/>
    <cellStyle name="Comma 2 2 2 2 3 2 2 2 2 3" xfId="238"/>
    <cellStyle name="Comma 2 2 2 2 3 2 2 2 2 4" xfId="239"/>
    <cellStyle name="Comma 2 2 2 2 3 2 2 3" xfId="240"/>
    <cellStyle name="Comma 2 2 2 2 3 2 2 4" xfId="241"/>
    <cellStyle name="Comma 2 2 2 2 3 2 2 5" xfId="242"/>
    <cellStyle name="Comma 2 2 2 2 3 2 3" xfId="243"/>
    <cellStyle name="Comma 2 2 2 2 3 2 3 2" xfId="244"/>
    <cellStyle name="Comma 2 2 2 2 3 2 3 3" xfId="245"/>
    <cellStyle name="Comma 2 2 2 2 3 2 3 4" xfId="246"/>
    <cellStyle name="Comma 2 2 2 2 3 3" xfId="247"/>
    <cellStyle name="Comma 2 2 2 2 3 3 2" xfId="248"/>
    <cellStyle name="Comma 2 2 2 2 3 3 2 2" xfId="249"/>
    <cellStyle name="Comma 2 2 2 2 3 3 2 3" xfId="250"/>
    <cellStyle name="Comma 2 2 2 2 3 3 2 4" xfId="251"/>
    <cellStyle name="Comma 2 2 2 2 3 4" xfId="252"/>
    <cellStyle name="Comma 2 2 2 2 3 5" xfId="253"/>
    <cellStyle name="Comma 2 2 2 2 3 6" xfId="254"/>
    <cellStyle name="Comma 2 2 2 2 4" xfId="255"/>
    <cellStyle name="Comma 2 2 2 2 4 2" xfId="256"/>
    <cellStyle name="Comma 2 2 2 2 4 2 2" xfId="257"/>
    <cellStyle name="Comma 2 2 2 2 4 2 2 2" xfId="258"/>
    <cellStyle name="Comma 2 2 2 2 4 2 2 3" xfId="259"/>
    <cellStyle name="Comma 2 2 2 2 4 2 2 4" xfId="260"/>
    <cellStyle name="Comma 2 2 2 2 4 3" xfId="261"/>
    <cellStyle name="Comma 2 2 2 2 4 4" xfId="262"/>
    <cellStyle name="Comma 2 2 2 2 4 5" xfId="263"/>
    <cellStyle name="Comma 2 2 2 2 5" xfId="264"/>
    <cellStyle name="Comma 2 2 2 2 5 2" xfId="265"/>
    <cellStyle name="Comma 2 2 2 2 5 3" xfId="266"/>
    <cellStyle name="Comma 2 2 2 2 5 4" xfId="267"/>
    <cellStyle name="Comma 2 2 2 3" xfId="268"/>
    <cellStyle name="Comma 2 2 2 3 2" xfId="269"/>
    <cellStyle name="Comma 2 2 2 3 2 2" xfId="270"/>
    <cellStyle name="Comma 2 2 2 3 2 2 2" xfId="271"/>
    <cellStyle name="Comma 2 2 2 3 2 2 2 2" xfId="272"/>
    <cellStyle name="Comma 2 2 2 3 2 2 2 2 2" xfId="273"/>
    <cellStyle name="Comma 2 2 2 3 2 2 2 2 2 2" xfId="274"/>
    <cellStyle name="Comma 2 2 2 3 2 2 2 2 2 3" xfId="275"/>
    <cellStyle name="Comma 2 2 2 3 2 2 2 2 2 4" xfId="276"/>
    <cellStyle name="Comma 2 2 2 3 2 2 2 3" xfId="277"/>
    <cellStyle name="Comma 2 2 2 3 2 2 2 4" xfId="278"/>
    <cellStyle name="Comma 2 2 2 3 2 2 2 5" xfId="279"/>
    <cellStyle name="Comma 2 2 2 3 2 2 3" xfId="280"/>
    <cellStyle name="Comma 2 2 2 3 2 2 3 2" xfId="281"/>
    <cellStyle name="Comma 2 2 2 3 2 2 3 3" xfId="282"/>
    <cellStyle name="Comma 2 2 2 3 2 2 3 4" xfId="283"/>
    <cellStyle name="Comma 2 2 2 3 2 3" xfId="284"/>
    <cellStyle name="Comma 2 2 2 3 2 3 2" xfId="285"/>
    <cellStyle name="Comma 2 2 2 3 2 3 2 2" xfId="286"/>
    <cellStyle name="Comma 2 2 2 3 2 3 2 3" xfId="287"/>
    <cellStyle name="Comma 2 2 2 3 2 3 2 4" xfId="288"/>
    <cellStyle name="Comma 2 2 2 3 2 4" xfId="289"/>
    <cellStyle name="Comma 2 2 2 3 2 5" xfId="290"/>
    <cellStyle name="Comma 2 2 2 3 2 6" xfId="291"/>
    <cellStyle name="Comma 2 2 2 3 3" xfId="292"/>
    <cellStyle name="Comma 2 2 2 3 3 2" xfId="293"/>
    <cellStyle name="Comma 2 2 2 3 3 2 2" xfId="294"/>
    <cellStyle name="Comma 2 2 2 3 3 2 2 2" xfId="295"/>
    <cellStyle name="Comma 2 2 2 3 3 2 2 3" xfId="296"/>
    <cellStyle name="Comma 2 2 2 3 3 2 2 4" xfId="297"/>
    <cellStyle name="Comma 2 2 2 3 3 3" xfId="298"/>
    <cellStyle name="Comma 2 2 2 3 3 4" xfId="299"/>
    <cellStyle name="Comma 2 2 2 3 3 5" xfId="300"/>
    <cellStyle name="Comma 2 2 2 3 4" xfId="301"/>
    <cellStyle name="Comma 2 2 2 3 4 2" xfId="302"/>
    <cellStyle name="Comma 2 2 2 3 4 3" xfId="303"/>
    <cellStyle name="Comma 2 2 2 3 4 4" xfId="304"/>
    <cellStyle name="Comma 2 2 2 4" xfId="305"/>
    <cellStyle name="Comma 2 2 2 4 2" xfId="306"/>
    <cellStyle name="Comma 2 2 2 4 2 2" xfId="307"/>
    <cellStyle name="Comma 2 2 2 4 2 2 2" xfId="308"/>
    <cellStyle name="Comma 2 2 2 4 2 2 2 2" xfId="309"/>
    <cellStyle name="Comma 2 2 2 4 2 2 2 3" xfId="310"/>
    <cellStyle name="Comma 2 2 2 4 2 2 2 4" xfId="311"/>
    <cellStyle name="Comma 2 2 2 4 2 3" xfId="312"/>
    <cellStyle name="Comma 2 2 2 4 2 4" xfId="313"/>
    <cellStyle name="Comma 2 2 2 4 2 5" xfId="314"/>
    <cellStyle name="Comma 2 2 2 4 3" xfId="315"/>
    <cellStyle name="Comma 2 2 2 4 3 2" xfId="316"/>
    <cellStyle name="Comma 2 2 2 4 3 3" xfId="317"/>
    <cellStyle name="Comma 2 2 2 4 3 4" xfId="318"/>
    <cellStyle name="Comma 2 2 2 5" xfId="319"/>
    <cellStyle name="Comma 2 2 2 5 2" xfId="320"/>
    <cellStyle name="Comma 2 2 2 5 2 2" xfId="321"/>
    <cellStyle name="Comma 2 2 2 5 2 3" xfId="322"/>
    <cellStyle name="Comma 2 2 2 5 2 4" xfId="323"/>
    <cellStyle name="Comma 2 2 2 6" xfId="324"/>
    <cellStyle name="Comma 2 2 2 7" xfId="325"/>
    <cellStyle name="Comma 2 2 2 8" xfId="326"/>
    <cellStyle name="Comma 2 2 3" xfId="327"/>
    <cellStyle name="Comma 2 2 3 2" xfId="328"/>
    <cellStyle name="Comma 2 2 3 2 2" xfId="329"/>
    <cellStyle name="Comma 2 2 3 2 2 2" xfId="330"/>
    <cellStyle name="Comma 2 2 3 2 2 2 2" xfId="331"/>
    <cellStyle name="Comma 2 2 3 2 2 2 2 2" xfId="332"/>
    <cellStyle name="Comma 2 2 3 2 2 2 2 2 2" xfId="333"/>
    <cellStyle name="Comma 2 2 3 2 2 2 2 2 2 2" xfId="334"/>
    <cellStyle name="Comma 2 2 3 2 2 2 2 2 2 3" xfId="335"/>
    <cellStyle name="Comma 2 2 3 2 2 2 2 2 2 4" xfId="336"/>
    <cellStyle name="Comma 2 2 3 2 2 2 2 3" xfId="337"/>
    <cellStyle name="Comma 2 2 3 2 2 2 2 4" xfId="338"/>
    <cellStyle name="Comma 2 2 3 2 2 2 2 5" xfId="339"/>
    <cellStyle name="Comma 2 2 3 2 2 2 3" xfId="340"/>
    <cellStyle name="Comma 2 2 3 2 2 2 3 2" xfId="341"/>
    <cellStyle name="Comma 2 2 3 2 2 2 3 3" xfId="342"/>
    <cellStyle name="Comma 2 2 3 2 2 2 3 4" xfId="343"/>
    <cellStyle name="Comma 2 2 3 2 2 3" xfId="344"/>
    <cellStyle name="Comma 2 2 3 2 2 3 2" xfId="345"/>
    <cellStyle name="Comma 2 2 3 2 2 3 2 2" xfId="346"/>
    <cellStyle name="Comma 2 2 3 2 2 3 2 3" xfId="347"/>
    <cellStyle name="Comma 2 2 3 2 2 3 2 4" xfId="348"/>
    <cellStyle name="Comma 2 2 3 2 2 4" xfId="349"/>
    <cellStyle name="Comma 2 2 3 2 2 5" xfId="350"/>
    <cellStyle name="Comma 2 2 3 2 2 6" xfId="351"/>
    <cellStyle name="Comma 2 2 3 2 3" xfId="352"/>
    <cellStyle name="Comma 2 2 3 2 3 2" xfId="353"/>
    <cellStyle name="Comma 2 2 3 2 3 2 2" xfId="354"/>
    <cellStyle name="Comma 2 2 3 2 3 2 2 2" xfId="355"/>
    <cellStyle name="Comma 2 2 3 2 3 2 2 3" xfId="356"/>
    <cellStyle name="Comma 2 2 3 2 3 2 2 4" xfId="357"/>
    <cellStyle name="Comma 2 2 3 2 3 3" xfId="358"/>
    <cellStyle name="Comma 2 2 3 2 3 4" xfId="359"/>
    <cellStyle name="Comma 2 2 3 2 3 5" xfId="360"/>
    <cellStyle name="Comma 2 2 3 2 4" xfId="361"/>
    <cellStyle name="Comma 2 2 3 2 4 2" xfId="362"/>
    <cellStyle name="Comma 2 2 3 2 4 3" xfId="363"/>
    <cellStyle name="Comma 2 2 3 2 4 4" xfId="364"/>
    <cellStyle name="Comma 2 2 3 3" xfId="365"/>
    <cellStyle name="Comma 2 2 3 3 2" xfId="366"/>
    <cellStyle name="Comma 2 2 3 3 2 2" xfId="367"/>
    <cellStyle name="Comma 2 2 3 3 2 2 2" xfId="368"/>
    <cellStyle name="Comma 2 2 3 3 2 2 2 2" xfId="369"/>
    <cellStyle name="Comma 2 2 3 3 2 2 2 3" xfId="370"/>
    <cellStyle name="Comma 2 2 3 3 2 2 2 4" xfId="371"/>
    <cellStyle name="Comma 2 2 3 3 2 3" xfId="372"/>
    <cellStyle name="Comma 2 2 3 3 2 4" xfId="373"/>
    <cellStyle name="Comma 2 2 3 3 2 5" xfId="374"/>
    <cellStyle name="Comma 2 2 3 3 3" xfId="375"/>
    <cellStyle name="Comma 2 2 3 3 3 2" xfId="376"/>
    <cellStyle name="Comma 2 2 3 3 3 3" xfId="377"/>
    <cellStyle name="Comma 2 2 3 3 3 4" xfId="378"/>
    <cellStyle name="Comma 2 2 3 4" xfId="379"/>
    <cellStyle name="Comma 2 2 3 4 2" xfId="380"/>
    <cellStyle name="Comma 2 2 3 4 2 2" xfId="381"/>
    <cellStyle name="Comma 2 2 3 4 2 3" xfId="382"/>
    <cellStyle name="Comma 2 2 3 4 2 4" xfId="383"/>
    <cellStyle name="Comma 2 2 3 5" xfId="384"/>
    <cellStyle name="Comma 2 2 3 6" xfId="385"/>
    <cellStyle name="Comma 2 2 3 7" xfId="386"/>
    <cellStyle name="Comma 2 2 4" xfId="387"/>
    <cellStyle name="Comma 2 2 4 2" xfId="388"/>
    <cellStyle name="Comma 2 2 4 2 2" xfId="389"/>
    <cellStyle name="Comma 2 2 4 2 2 2" xfId="390"/>
    <cellStyle name="Comma 2 2 4 2 2 2 2" xfId="391"/>
    <cellStyle name="Comma 2 2 4 2 2 2 2 2" xfId="392"/>
    <cellStyle name="Comma 2 2 4 2 2 2 2 3" xfId="393"/>
    <cellStyle name="Comma 2 2 4 2 2 2 2 4" xfId="394"/>
    <cellStyle name="Comma 2 2 4 2 2 3" xfId="395"/>
    <cellStyle name="Comma 2 2 4 2 2 4" xfId="396"/>
    <cellStyle name="Comma 2 2 4 2 2 5" xfId="397"/>
    <cellStyle name="Comma 2 2 4 2 3" xfId="398"/>
    <cellStyle name="Comma 2 2 4 2 3 2" xfId="399"/>
    <cellStyle name="Comma 2 2 4 2 3 3" xfId="400"/>
    <cellStyle name="Comma 2 2 4 2 3 4" xfId="401"/>
    <cellStyle name="Comma 2 2 4 3" xfId="402"/>
    <cellStyle name="Comma 2 2 4 3 2" xfId="403"/>
    <cellStyle name="Comma 2 2 4 3 2 2" xfId="404"/>
    <cellStyle name="Comma 2 2 4 3 2 3" xfId="405"/>
    <cellStyle name="Comma 2 2 4 3 2 4" xfId="406"/>
    <cellStyle name="Comma 2 2 4 4" xfId="407"/>
    <cellStyle name="Comma 2 2 4 5" xfId="408"/>
    <cellStyle name="Comma 2 2 4 6" xfId="409"/>
    <cellStyle name="Comma 2 2 5" xfId="410"/>
    <cellStyle name="Comma 2 2 5 2" xfId="411"/>
    <cellStyle name="Comma 2 2 5 2 2" xfId="412"/>
    <cellStyle name="Comma 2 2 5 2 2 2" xfId="413"/>
    <cellStyle name="Comma 2 2 5 2 2 3" xfId="414"/>
    <cellStyle name="Comma 2 2 5 2 2 4" xfId="415"/>
    <cellStyle name="Comma 2 2 5 3" xfId="416"/>
    <cellStyle name="Comma 2 2 5 4" xfId="417"/>
    <cellStyle name="Comma 2 2 5 5" xfId="418"/>
    <cellStyle name="Comma 2 2 6" xfId="419"/>
    <cellStyle name="Comma 2 2 6 2" xfId="420"/>
    <cellStyle name="Comma 2 2 6 3" xfId="421"/>
    <cellStyle name="Comma 2 2 6 4" xfId="422"/>
    <cellStyle name="Comma 2 2 7" xfId="423"/>
    <cellStyle name="Comma 2 3" xfId="424"/>
    <cellStyle name="Comma 2 4" xfId="425"/>
    <cellStyle name="Comma 2 4 2" xfId="426"/>
    <cellStyle name="Comma 2 4 2 2" xfId="427"/>
    <cellStyle name="Comma 2 4 2 3" xfId="428"/>
    <cellStyle name="Comma 2 4 3" xfId="429"/>
    <cellStyle name="Comma 2 4 3 2" xfId="430"/>
    <cellStyle name="Comma 2 4 3 3" xfId="431"/>
    <cellStyle name="Comma 2 4 4" xfId="432"/>
    <cellStyle name="Comma 2 4 4 2" xfId="433"/>
    <cellStyle name="Comma 2 4 4 3" xfId="434"/>
    <cellStyle name="Comma 2 4 5" xfId="435"/>
    <cellStyle name="Comma 2 4 5 2" xfId="436"/>
    <cellStyle name="Comma 2 4 5 3" xfId="437"/>
    <cellStyle name="Comma 2 4 6" xfId="438"/>
    <cellStyle name="Comma 2 4 7" xfId="439"/>
    <cellStyle name="Comma 2 5" xfId="440"/>
    <cellStyle name="Comma 2 5 2" xfId="441"/>
    <cellStyle name="Comma 2 5 3" xfId="442"/>
    <cellStyle name="Comma 2 6" xfId="443"/>
    <cellStyle name="Comma 2 6 2" xfId="444"/>
    <cellStyle name="Comma 2 6 3" xfId="445"/>
    <cellStyle name="Comma 2 7" xfId="446"/>
    <cellStyle name="Comma 2 7 2" xfId="447"/>
    <cellStyle name="Comma 2 7 3" xfId="448"/>
    <cellStyle name="Comma 2 8" xfId="449"/>
    <cellStyle name="Comma 2 9" xfId="450"/>
    <cellStyle name="Comma 2_3.24-07" xfId="451"/>
    <cellStyle name="Comma 20" xfId="452"/>
    <cellStyle name="Comma 20 2" xfId="453"/>
    <cellStyle name="Comma 20 3" xfId="454"/>
    <cellStyle name="Comma 21" xfId="455"/>
    <cellStyle name="Comma 21 2" xfId="456"/>
    <cellStyle name="Comma 21 3" xfId="457"/>
    <cellStyle name="Comma 22" xfId="458"/>
    <cellStyle name="Comma 22 2" xfId="459"/>
    <cellStyle name="Comma 22 2 2" xfId="460"/>
    <cellStyle name="Comma 22 2 3" xfId="461"/>
    <cellStyle name="Comma 23" xfId="462"/>
    <cellStyle name="Comma 24" xfId="463"/>
    <cellStyle name="Comma 24 2" xfId="464"/>
    <cellStyle name="Comma 24 2 2" xfId="465"/>
    <cellStyle name="Comma 24 2 3" xfId="466"/>
    <cellStyle name="Comma 25" xfId="467"/>
    <cellStyle name="Comma 26" xfId="468"/>
    <cellStyle name="Comma 26 2" xfId="469"/>
    <cellStyle name="Comma 26 2 2" xfId="470"/>
    <cellStyle name="Comma 26 2 3" xfId="471"/>
    <cellStyle name="Comma 26 3" xfId="472"/>
    <cellStyle name="Comma 26 4" xfId="473"/>
    <cellStyle name="Comma 29" xfId="474"/>
    <cellStyle name="Comma 29 2" xfId="475"/>
    <cellStyle name="Comma 29 3" xfId="476"/>
    <cellStyle name="Comma 3" xfId="477"/>
    <cellStyle name="Comma 3 2" xfId="478"/>
    <cellStyle name="Comma 3 2 2" xfId="479"/>
    <cellStyle name="Comma 3 2 3" xfId="480"/>
    <cellStyle name="Comma 3 3" xfId="481"/>
    <cellStyle name="Comma 3 3 2" xfId="482"/>
    <cellStyle name="Comma 3 3 3" xfId="483"/>
    <cellStyle name="Comma 3 4" xfId="484"/>
    <cellStyle name="Comma 3 4 2" xfId="485"/>
    <cellStyle name="Comma 3 4 3" xfId="486"/>
    <cellStyle name="Comma 3 5" xfId="487"/>
    <cellStyle name="Comma 3 5 2" xfId="488"/>
    <cellStyle name="Comma 3 5 3" xfId="489"/>
    <cellStyle name="Comma 3 6" xfId="490"/>
    <cellStyle name="Comma 3 6 2" xfId="491"/>
    <cellStyle name="Comma 3 6 3" xfId="492"/>
    <cellStyle name="Comma 3 7" xfId="493"/>
    <cellStyle name="Comma 3 8" xfId="494"/>
    <cellStyle name="Comma 4" xfId="495"/>
    <cellStyle name="Comma 4 2" xfId="496"/>
    <cellStyle name="Comma 4 3" xfId="497"/>
    <cellStyle name="Comma 5" xfId="498"/>
    <cellStyle name="Comma 5 2" xfId="499"/>
    <cellStyle name="Comma 5 3" xfId="500"/>
    <cellStyle name="Comma 6" xfId="501"/>
    <cellStyle name="Comma 6 2" xfId="502"/>
    <cellStyle name="Comma 6 3" xfId="503"/>
    <cellStyle name="Comma 7" xfId="504"/>
    <cellStyle name="Comma 7 2" xfId="505"/>
    <cellStyle name="Comma 7 3" xfId="506"/>
    <cellStyle name="Comma 8" xfId="507"/>
    <cellStyle name="Comma 9" xfId="508"/>
    <cellStyle name="Comma 9 2" xfId="509"/>
    <cellStyle name="Comma 9 3" xfId="510"/>
    <cellStyle name="Comma_231-03" xfId="511"/>
    <cellStyle name="Currency 2" xfId="512"/>
    <cellStyle name="Date" xfId="513"/>
    <cellStyle name="Encabezado 4 2" xfId="514"/>
    <cellStyle name="Encabezado 4 3" xfId="515"/>
    <cellStyle name="Encabezado 4 4" xfId="516"/>
    <cellStyle name="Énfasis1 2" xfId="517"/>
    <cellStyle name="Énfasis1 3" xfId="518"/>
    <cellStyle name="Énfasis1 4" xfId="519"/>
    <cellStyle name="Énfasis2 2" xfId="520"/>
    <cellStyle name="Énfasis2 3" xfId="521"/>
    <cellStyle name="Énfasis2 4" xfId="522"/>
    <cellStyle name="Énfasis3 2" xfId="523"/>
    <cellStyle name="Énfasis3 3" xfId="524"/>
    <cellStyle name="Énfasis3 4" xfId="525"/>
    <cellStyle name="Énfasis4 2" xfId="526"/>
    <cellStyle name="Énfasis4 3" xfId="527"/>
    <cellStyle name="Énfasis4 4" xfId="528"/>
    <cellStyle name="Énfasis5 2" xfId="529"/>
    <cellStyle name="Énfasis5 3" xfId="530"/>
    <cellStyle name="Énfasis5 4" xfId="531"/>
    <cellStyle name="Énfasis6 2" xfId="532"/>
    <cellStyle name="Énfasis6 3" xfId="533"/>
    <cellStyle name="Énfasis6 4" xfId="534"/>
    <cellStyle name="Entrada 2" xfId="535"/>
    <cellStyle name="Entrada 3" xfId="536"/>
    <cellStyle name="Entrada 4" xfId="537"/>
    <cellStyle name="Estilo 1" xfId="538"/>
    <cellStyle name="Euro" xfId="539"/>
    <cellStyle name="Euro 10" xfId="540"/>
    <cellStyle name="Euro 10 2" xfId="541"/>
    <cellStyle name="Euro 10 3" xfId="542"/>
    <cellStyle name="Euro 11" xfId="543"/>
    <cellStyle name="Euro 11 2" xfId="544"/>
    <cellStyle name="Euro 11 3" xfId="545"/>
    <cellStyle name="Euro 12" xfId="546"/>
    <cellStyle name="Euro 12 2" xfId="547"/>
    <cellStyle name="Euro 12 3" xfId="548"/>
    <cellStyle name="Euro 13" xfId="549"/>
    <cellStyle name="Euro 13 2" xfId="550"/>
    <cellStyle name="Euro 13 3" xfId="551"/>
    <cellStyle name="Euro 14" xfId="552"/>
    <cellStyle name="Euro 14 2" xfId="553"/>
    <cellStyle name="Euro 14 3" xfId="554"/>
    <cellStyle name="Euro 15" xfId="555"/>
    <cellStyle name="Euro 15 2" xfId="556"/>
    <cellStyle name="Euro 15 3" xfId="557"/>
    <cellStyle name="Euro 16" xfId="558"/>
    <cellStyle name="Euro 16 2" xfId="559"/>
    <cellStyle name="Euro 16 3" xfId="560"/>
    <cellStyle name="Euro 17" xfId="561"/>
    <cellStyle name="Euro 17 2" xfId="562"/>
    <cellStyle name="Euro 17 3" xfId="563"/>
    <cellStyle name="Euro 18" xfId="564"/>
    <cellStyle name="Euro 18 2" xfId="565"/>
    <cellStyle name="Euro 18 3" xfId="566"/>
    <cellStyle name="Euro 19" xfId="567"/>
    <cellStyle name="Euro 19 2" xfId="568"/>
    <cellStyle name="Euro 19 3" xfId="569"/>
    <cellStyle name="Euro 2" xfId="570"/>
    <cellStyle name="Euro 2 10" xfId="571"/>
    <cellStyle name="Euro 2 11" xfId="572"/>
    <cellStyle name="Euro 2 12" xfId="573"/>
    <cellStyle name="Euro 2 13" xfId="574"/>
    <cellStyle name="Euro 2 14" xfId="575"/>
    <cellStyle name="Euro 2 15" xfId="576"/>
    <cellStyle name="Euro 2 16" xfId="577"/>
    <cellStyle name="Euro 2 17" xfId="578"/>
    <cellStyle name="Euro 2 18" xfId="579"/>
    <cellStyle name="Euro 2 19" xfId="580"/>
    <cellStyle name="Euro 2 2" xfId="581"/>
    <cellStyle name="Euro 2 2 2" xfId="582"/>
    <cellStyle name="Euro 2 2 3" xfId="583"/>
    <cellStyle name="Euro 2 20" xfId="584"/>
    <cellStyle name="Euro 2 3" xfId="585"/>
    <cellStyle name="Euro 2 4" xfId="586"/>
    <cellStyle name="Euro 2 5" xfId="587"/>
    <cellStyle name="Euro 2 6" xfId="588"/>
    <cellStyle name="Euro 2 7" xfId="589"/>
    <cellStyle name="Euro 2 8" xfId="590"/>
    <cellStyle name="Euro 2 9" xfId="591"/>
    <cellStyle name="Euro 20" xfId="592"/>
    <cellStyle name="Euro 20 10" xfId="593"/>
    <cellStyle name="Euro 20 11" xfId="594"/>
    <cellStyle name="Euro 20 12" xfId="595"/>
    <cellStyle name="Euro 20 13" xfId="596"/>
    <cellStyle name="Euro 20 14" xfId="597"/>
    <cellStyle name="Euro 20 15" xfId="598"/>
    <cellStyle name="Euro 20 16" xfId="599"/>
    <cellStyle name="Euro 20 17" xfId="600"/>
    <cellStyle name="Euro 20 18" xfId="601"/>
    <cellStyle name="Euro 20 2" xfId="602"/>
    <cellStyle name="Euro 20 3" xfId="603"/>
    <cellStyle name="Euro 20 4" xfId="604"/>
    <cellStyle name="Euro 20 5" xfId="605"/>
    <cellStyle name="Euro 20 6" xfId="606"/>
    <cellStyle name="Euro 20 7" xfId="607"/>
    <cellStyle name="Euro 20 8" xfId="608"/>
    <cellStyle name="Euro 20 9" xfId="609"/>
    <cellStyle name="Euro 21" xfId="610"/>
    <cellStyle name="Euro 22" xfId="611"/>
    <cellStyle name="Euro 3" xfId="612"/>
    <cellStyle name="Euro 3 2" xfId="613"/>
    <cellStyle name="Euro 3 3" xfId="614"/>
    <cellStyle name="Euro 4" xfId="615"/>
    <cellStyle name="Euro 4 2" xfId="616"/>
    <cellStyle name="Euro 4 3" xfId="617"/>
    <cellStyle name="Euro 5" xfId="618"/>
    <cellStyle name="Euro 5 2" xfId="619"/>
    <cellStyle name="Euro 5 3" xfId="620"/>
    <cellStyle name="Euro 6" xfId="621"/>
    <cellStyle name="Euro 6 2" xfId="622"/>
    <cellStyle name="Euro 6 3" xfId="623"/>
    <cellStyle name="Euro 7" xfId="624"/>
    <cellStyle name="Euro 7 2" xfId="625"/>
    <cellStyle name="Euro 7 3" xfId="626"/>
    <cellStyle name="Euro 8" xfId="627"/>
    <cellStyle name="Euro 8 2" xfId="628"/>
    <cellStyle name="Euro 8 3" xfId="629"/>
    <cellStyle name="Euro 9" xfId="630"/>
    <cellStyle name="Euro 9 2" xfId="631"/>
    <cellStyle name="Euro 9 3" xfId="632"/>
    <cellStyle name="Explanatory Text" xfId="633"/>
    <cellStyle name="Fixed" xfId="634"/>
    <cellStyle name="Good" xfId="635"/>
    <cellStyle name="Grey" xfId="636"/>
    <cellStyle name="HEADER" xfId="637"/>
    <cellStyle name="Heading 1" xfId="638"/>
    <cellStyle name="Heading 2" xfId="639"/>
    <cellStyle name="Heading 3" xfId="640"/>
    <cellStyle name="Heading 4" xfId="641"/>
    <cellStyle name="Heading1" xfId="642"/>
    <cellStyle name="Heading2" xfId="643"/>
    <cellStyle name="HIGHLIGHT" xfId="644"/>
    <cellStyle name="HIGHLIGHT 2" xfId="645"/>
    <cellStyle name="HIGHLIGHT 3" xfId="646"/>
    <cellStyle name="imf-one decimal" xfId="647"/>
    <cellStyle name="imf-one decimal 2" xfId="648"/>
    <cellStyle name="imf-one decimal 3" xfId="649"/>
    <cellStyle name="imf-zero decimal" xfId="650"/>
    <cellStyle name="imf-zero decimal 2" xfId="651"/>
    <cellStyle name="imf-zero decimal 3" xfId="652"/>
    <cellStyle name="Incorrecto 2" xfId="653"/>
    <cellStyle name="Incorrecto 3" xfId="654"/>
    <cellStyle name="Incorrecto 4" xfId="655"/>
    <cellStyle name="Input" xfId="656"/>
    <cellStyle name="Input [yellow]" xfId="657"/>
    <cellStyle name="Input_Sheet5" xfId="658"/>
    <cellStyle name="Linked Cell" xfId="659"/>
    <cellStyle name="MacroCode" xfId="660"/>
    <cellStyle name="Millares [0] 2" xfId="661"/>
    <cellStyle name="Millares 2" xfId="662"/>
    <cellStyle name="Millares 2 2" xfId="663"/>
    <cellStyle name="Millares 3" xfId="664"/>
    <cellStyle name="Millares 4" xfId="665"/>
    <cellStyle name="Millares 5" xfId="666"/>
    <cellStyle name="Millares 6" xfId="1121"/>
    <cellStyle name="Milliers [0]_Encours - Apr rééch" xfId="667"/>
    <cellStyle name="Milliers_Encours - Apr rééch" xfId="668"/>
    <cellStyle name="Moneda 2" xfId="669"/>
    <cellStyle name="Monétaire [0]_Encours - Apr rééch" xfId="670"/>
    <cellStyle name="Monétaire_Encours - Apr rééch" xfId="671"/>
    <cellStyle name="Neutral 2" xfId="672"/>
    <cellStyle name="Neutral 3" xfId="673"/>
    <cellStyle name="Neutral 4" xfId="674"/>
    <cellStyle name="Neutrale" xfId="675"/>
    <cellStyle name="no dec" xfId="676"/>
    <cellStyle name="Normal" xfId="0" builtinId="0"/>
    <cellStyle name="Normal - Style1" xfId="677"/>
    <cellStyle name="Normal 10" xfId="678"/>
    <cellStyle name="Normal 10 2" xfId="679"/>
    <cellStyle name="Normal 10 2 2" xfId="680"/>
    <cellStyle name="Normal 10 2 3" xfId="681"/>
    <cellStyle name="Normal 10 3" xfId="682"/>
    <cellStyle name="Normal 10 3 2" xfId="683"/>
    <cellStyle name="Normal 10 3 3" xfId="684"/>
    <cellStyle name="Normal 10_3.21-01" xfId="685"/>
    <cellStyle name="Normal 11" xfId="686"/>
    <cellStyle name="Normal 11 2" xfId="687"/>
    <cellStyle name="Normal 11 2 2" xfId="688"/>
    <cellStyle name="Normal 11 2 3" xfId="689"/>
    <cellStyle name="Normal 11_3.21-01" xfId="690"/>
    <cellStyle name="Normal 12" xfId="691"/>
    <cellStyle name="Normal 12 2" xfId="692"/>
    <cellStyle name="Normal 12 2 2" xfId="693"/>
    <cellStyle name="Normal 12 2 3" xfId="694"/>
    <cellStyle name="Normal 12_3.21-01" xfId="695"/>
    <cellStyle name="Normal 13" xfId="696"/>
    <cellStyle name="Normal 13 2" xfId="697"/>
    <cellStyle name="Normal 13 2 2" xfId="698"/>
    <cellStyle name="Normal 13 2 3" xfId="699"/>
    <cellStyle name="Normal 13_3.21-01" xfId="700"/>
    <cellStyle name="Normal 14" xfId="701"/>
    <cellStyle name="Normal 14 2" xfId="702"/>
    <cellStyle name="Normal 14 2 2" xfId="703"/>
    <cellStyle name="Normal 14 2 3" xfId="704"/>
    <cellStyle name="Normal 14_3.21-01" xfId="705"/>
    <cellStyle name="Normal 15" xfId="706"/>
    <cellStyle name="Normal 15 2" xfId="707"/>
    <cellStyle name="Normal 15 2 2" xfId="708"/>
    <cellStyle name="Normal 15 2 3" xfId="709"/>
    <cellStyle name="Normal 15_3.21-01" xfId="710"/>
    <cellStyle name="Normal 16" xfId="711"/>
    <cellStyle name="Normal 16 2" xfId="712"/>
    <cellStyle name="Normal 16 2 2" xfId="713"/>
    <cellStyle name="Normal 16 2 3" xfId="714"/>
    <cellStyle name="Normal 16_3.21-01" xfId="715"/>
    <cellStyle name="Normal 17" xfId="716"/>
    <cellStyle name="Normal 17 2" xfId="717"/>
    <cellStyle name="Normal 17 2 2" xfId="718"/>
    <cellStyle name="Normal 17 2 3" xfId="719"/>
    <cellStyle name="Normal 17_3.21-01" xfId="720"/>
    <cellStyle name="Normal 18" xfId="721"/>
    <cellStyle name="Normal 18 2" xfId="722"/>
    <cellStyle name="Normal 18 2 2" xfId="723"/>
    <cellStyle name="Normal 18 2 3" xfId="724"/>
    <cellStyle name="Normal 18_3.21-01" xfId="725"/>
    <cellStyle name="Normal 19" xfId="726"/>
    <cellStyle name="Normal 19 2" xfId="727"/>
    <cellStyle name="Normal 19 2 2" xfId="728"/>
    <cellStyle name="Normal 19 2 3" xfId="729"/>
    <cellStyle name="Normal 19_3.21-01" xfId="730"/>
    <cellStyle name="Normal 2" xfId="731"/>
    <cellStyle name="Normal 2 10" xfId="732"/>
    <cellStyle name="Normal 2 10 2" xfId="733"/>
    <cellStyle name="Normal 2 10 3" xfId="734"/>
    <cellStyle name="Normal 2 11" xfId="735"/>
    <cellStyle name="Normal 2 11 2" xfId="736"/>
    <cellStyle name="Normal 2 11 3" xfId="737"/>
    <cellStyle name="Normal 2 12" xfId="738"/>
    <cellStyle name="Normal 2 12 2" xfId="739"/>
    <cellStyle name="Normal 2 12 3" xfId="740"/>
    <cellStyle name="Normal 2 13" xfId="741"/>
    <cellStyle name="Normal 2 13 2" xfId="742"/>
    <cellStyle name="Normal 2 13 3" xfId="743"/>
    <cellStyle name="Normal 2 14" xfId="744"/>
    <cellStyle name="Normal 2 14 2" xfId="745"/>
    <cellStyle name="Normal 2 14 3" xfId="746"/>
    <cellStyle name="Normal 2 15" xfId="747"/>
    <cellStyle name="Normal 2 15 2" xfId="748"/>
    <cellStyle name="Normal 2 15 3" xfId="749"/>
    <cellStyle name="Normal 2 16" xfId="750"/>
    <cellStyle name="Normal 2 16 2" xfId="751"/>
    <cellStyle name="Normal 2 16 3" xfId="752"/>
    <cellStyle name="Normal 2 17" xfId="753"/>
    <cellStyle name="Normal 2 17 2" xfId="754"/>
    <cellStyle name="Normal 2 17 3" xfId="755"/>
    <cellStyle name="Normal 2 18" xfId="756"/>
    <cellStyle name="Normal 2 18 2" xfId="757"/>
    <cellStyle name="Normal 2 18 3" xfId="758"/>
    <cellStyle name="Normal 2 19" xfId="759"/>
    <cellStyle name="Normal 2 19 2" xfId="760"/>
    <cellStyle name="Normal 2 19 3" xfId="761"/>
    <cellStyle name="Normal 2 2" xfId="762"/>
    <cellStyle name="Normal 2 2 2" xfId="763"/>
    <cellStyle name="Normal 2 2 2 2" xfId="764"/>
    <cellStyle name="Normal 2 2 2 3" xfId="765"/>
    <cellStyle name="Normal 2 2 3" xfId="766"/>
    <cellStyle name="Normal 2 2 3 2" xfId="767"/>
    <cellStyle name="Normal 2 2 3 3" xfId="768"/>
    <cellStyle name="Normal 2 2 4" xfId="769"/>
    <cellStyle name="Normal 2 2 4 2" xfId="770"/>
    <cellStyle name="Normal 2 2 4 3" xfId="771"/>
    <cellStyle name="Normal 2 2 5" xfId="772"/>
    <cellStyle name="Normal 2 2 5 2" xfId="773"/>
    <cellStyle name="Normal 2 2 5 3" xfId="774"/>
    <cellStyle name="Normal 2 2 6" xfId="775"/>
    <cellStyle name="Normal 2 2 6 2" xfId="776"/>
    <cellStyle name="Normal 2 2 6 3" xfId="777"/>
    <cellStyle name="Normal 2 2_3.22-08" xfId="778"/>
    <cellStyle name="Normal 2 20" xfId="779"/>
    <cellStyle name="Normal 2 20 2" xfId="780"/>
    <cellStyle name="Normal 2 20 3" xfId="781"/>
    <cellStyle name="Normal 2 21" xfId="782"/>
    <cellStyle name="Normal 2 21 2" xfId="783"/>
    <cellStyle name="Normal 2 21 3" xfId="784"/>
    <cellStyle name="Normal 2 22" xfId="785"/>
    <cellStyle name="Normal 2 22 10" xfId="786"/>
    <cellStyle name="Normal 2 22 11" xfId="787"/>
    <cellStyle name="Normal 2 22 12" xfId="788"/>
    <cellStyle name="Normal 2 22 13" xfId="789"/>
    <cellStyle name="Normal 2 22 14" xfId="790"/>
    <cellStyle name="Normal 2 22 15" xfId="791"/>
    <cellStyle name="Normal 2 22 16" xfId="792"/>
    <cellStyle name="Normal 2 22 17" xfId="793"/>
    <cellStyle name="Normal 2 22 18" xfId="794"/>
    <cellStyle name="Normal 2 22 2" xfId="795"/>
    <cellStyle name="Normal 2 22 3" xfId="796"/>
    <cellStyle name="Normal 2 22 4" xfId="797"/>
    <cellStyle name="Normal 2 22 5" xfId="798"/>
    <cellStyle name="Normal 2 22 6" xfId="799"/>
    <cellStyle name="Normal 2 22 7" xfId="800"/>
    <cellStyle name="Normal 2 22 8" xfId="801"/>
    <cellStyle name="Normal 2 22 9" xfId="802"/>
    <cellStyle name="Normal 2 23" xfId="803"/>
    <cellStyle name="Normal 2 3" xfId="804"/>
    <cellStyle name="Normal 2 3 2" xfId="805"/>
    <cellStyle name="Normal 2 3 3" xfId="806"/>
    <cellStyle name="Normal 2 4" xfId="807"/>
    <cellStyle name="Normal 2 4 2" xfId="808"/>
    <cellStyle name="Normal 2 4 3" xfId="809"/>
    <cellStyle name="Normal 2 5" xfId="810"/>
    <cellStyle name="Normal 2 5 2" xfId="811"/>
    <cellStyle name="Normal 2 5 3" xfId="812"/>
    <cellStyle name="Normal 2 6" xfId="813"/>
    <cellStyle name="Normal 2 6 2" xfId="814"/>
    <cellStyle name="Normal 2 6 3" xfId="815"/>
    <cellStyle name="Normal 2 7" xfId="816"/>
    <cellStyle name="Normal 2 7 2" xfId="817"/>
    <cellStyle name="Normal 2 7 3" xfId="818"/>
    <cellStyle name="Normal 2 8" xfId="819"/>
    <cellStyle name="Normal 2 8 2" xfId="820"/>
    <cellStyle name="Normal 2 8 3" xfId="821"/>
    <cellStyle name="Normal 2 9" xfId="822"/>
    <cellStyle name="Normal 2 9 2" xfId="823"/>
    <cellStyle name="Normal 2 9 3" xfId="824"/>
    <cellStyle name="Normal 2_20080915_InffBCRDFiscalSPNF_ene-ago2008 (2)" xfId="825"/>
    <cellStyle name="Normal 20" xfId="826"/>
    <cellStyle name="Normal 20 10" xfId="827"/>
    <cellStyle name="Normal 20 11" xfId="828"/>
    <cellStyle name="Normal 20 12" xfId="829"/>
    <cellStyle name="Normal 20 13" xfId="830"/>
    <cellStyle name="Normal 20 14" xfId="831"/>
    <cellStyle name="Normal 20 15" xfId="832"/>
    <cellStyle name="Normal 20 16" xfId="833"/>
    <cellStyle name="Normal 20 17" xfId="834"/>
    <cellStyle name="Normal 20 18" xfId="835"/>
    <cellStyle name="Normal 20 19" xfId="836"/>
    <cellStyle name="Normal 20 2" xfId="837"/>
    <cellStyle name="Normal 20 2 2" xfId="838"/>
    <cellStyle name="Normal 20 2 3" xfId="839"/>
    <cellStyle name="Normal 20 20" xfId="840"/>
    <cellStyle name="Normal 20 21" xfId="841"/>
    <cellStyle name="Normal 20 3" xfId="842"/>
    <cellStyle name="Normal 20 4" xfId="843"/>
    <cellStyle name="Normal 20 5" xfId="844"/>
    <cellStyle name="Normal 20 6" xfId="845"/>
    <cellStyle name="Normal 20 7" xfId="846"/>
    <cellStyle name="Normal 20 8" xfId="847"/>
    <cellStyle name="Normal 20 9" xfId="848"/>
    <cellStyle name="Normal 21" xfId="849"/>
    <cellStyle name="Normal 21 10" xfId="850"/>
    <cellStyle name="Normal 21 11" xfId="851"/>
    <cellStyle name="Normal 21 12" xfId="852"/>
    <cellStyle name="Normal 21 13" xfId="853"/>
    <cellStyle name="Normal 21 14" xfId="854"/>
    <cellStyle name="Normal 21 15" xfId="855"/>
    <cellStyle name="Normal 21 16" xfId="856"/>
    <cellStyle name="Normal 21 17" xfId="857"/>
    <cellStyle name="Normal 21 18" xfId="858"/>
    <cellStyle name="Normal 21 19" xfId="859"/>
    <cellStyle name="Normal 21 2" xfId="860"/>
    <cellStyle name="Normal 21 2 2" xfId="861"/>
    <cellStyle name="Normal 21 2 3" xfId="862"/>
    <cellStyle name="Normal 21 20" xfId="863"/>
    <cellStyle name="Normal 21 21" xfId="864"/>
    <cellStyle name="Normal 21 22" xfId="865"/>
    <cellStyle name="Normal 21 3" xfId="866"/>
    <cellStyle name="Normal 21 4" xfId="867"/>
    <cellStyle name="Normal 21 5" xfId="868"/>
    <cellStyle name="Normal 21 6" xfId="869"/>
    <cellStyle name="Normal 21 7" xfId="870"/>
    <cellStyle name="Normal 21 8" xfId="871"/>
    <cellStyle name="Normal 21 9" xfId="872"/>
    <cellStyle name="Normal 21_homicidio 2010" xfId="873"/>
    <cellStyle name="Normal 22" xfId="874"/>
    <cellStyle name="Normal 22 10" xfId="875"/>
    <cellStyle name="Normal 22 11" xfId="876"/>
    <cellStyle name="Normal 22 12" xfId="877"/>
    <cellStyle name="Normal 22 13" xfId="878"/>
    <cellStyle name="Normal 22 14" xfId="879"/>
    <cellStyle name="Normal 22 15" xfId="880"/>
    <cellStyle name="Normal 22 16" xfId="881"/>
    <cellStyle name="Normal 22 17" xfId="882"/>
    <cellStyle name="Normal 22 18" xfId="883"/>
    <cellStyle name="Normal 22 19" xfId="884"/>
    <cellStyle name="Normal 22 2" xfId="885"/>
    <cellStyle name="Normal 22 20" xfId="886"/>
    <cellStyle name="Normal 22 21" xfId="887"/>
    <cellStyle name="Normal 22 22" xfId="5"/>
    <cellStyle name="Normal 22 3" xfId="888"/>
    <cellStyle name="Normal 22 4" xfId="889"/>
    <cellStyle name="Normal 22 5" xfId="890"/>
    <cellStyle name="Normal 22 6" xfId="891"/>
    <cellStyle name="Normal 22 7" xfId="892"/>
    <cellStyle name="Normal 22 8" xfId="893"/>
    <cellStyle name="Normal 22 9" xfId="894"/>
    <cellStyle name="Normal 23" xfId="895"/>
    <cellStyle name="Normal 23 2" xfId="896"/>
    <cellStyle name="Normal 23 3" xfId="897"/>
    <cellStyle name="Normal 24" xfId="898"/>
    <cellStyle name="Normal 24 2" xfId="899"/>
    <cellStyle name="Normal 24 3" xfId="900"/>
    <cellStyle name="Normal 25" xfId="901"/>
    <cellStyle name="Normal 25 2" xfId="902"/>
    <cellStyle name="Normal 25 3" xfId="903"/>
    <cellStyle name="Normal 26" xfId="904"/>
    <cellStyle name="Normal 26 2" xfId="905"/>
    <cellStyle name="Normal 26 3" xfId="906"/>
    <cellStyle name="Normal 27" xfId="907"/>
    <cellStyle name="Normal 27 2" xfId="908"/>
    <cellStyle name="Normal 27 3" xfId="909"/>
    <cellStyle name="Normal 28" xfId="910"/>
    <cellStyle name="Normal 28 2" xfId="911"/>
    <cellStyle name="Normal 28 3" xfId="912"/>
    <cellStyle name="Normal 29" xfId="913"/>
    <cellStyle name="Normal 3" xfId="914"/>
    <cellStyle name="Normal 3 2" xfId="915"/>
    <cellStyle name="Normal 3 2 2" xfId="916"/>
    <cellStyle name="Normal 3 2 2 2" xfId="917"/>
    <cellStyle name="Normal 3 2 2 3" xfId="918"/>
    <cellStyle name="Normal 3 3" xfId="919"/>
    <cellStyle name="Normal 3 4" xfId="920"/>
    <cellStyle name="Normal 3 4 2" xfId="921"/>
    <cellStyle name="Normal 3 4 3" xfId="922"/>
    <cellStyle name="Normal 3_3.10-070 Número de vuelos charter internacionales por aeropuerto, según mes, 2007-2008" xfId="923"/>
    <cellStyle name="Normal 30" xfId="924"/>
    <cellStyle name="Normal 30 2" xfId="925"/>
    <cellStyle name="Normal 30 3" xfId="926"/>
    <cellStyle name="Normal 31" xfId="927"/>
    <cellStyle name="Normal 31 2" xfId="928"/>
    <cellStyle name="Normal 31 3" xfId="929"/>
    <cellStyle name="Normal 32" xfId="930"/>
    <cellStyle name="Normal 32 2" xfId="931"/>
    <cellStyle name="Normal 32 3" xfId="932"/>
    <cellStyle name="Normal 33" xfId="933"/>
    <cellStyle name="Normal 34" xfId="934"/>
    <cellStyle name="Normal 34 2" xfId="935"/>
    <cellStyle name="Normal 34 3" xfId="936"/>
    <cellStyle name="Normal 35" xfId="937"/>
    <cellStyle name="Normal 35 2" xfId="938"/>
    <cellStyle name="Normal 35 3" xfId="939"/>
    <cellStyle name="Normal 36" xfId="940"/>
    <cellStyle name="Normal 36 2" xfId="941"/>
    <cellStyle name="Normal 36 3" xfId="942"/>
    <cellStyle name="Normal 37" xfId="943"/>
    <cellStyle name="Normal 37 2" xfId="944"/>
    <cellStyle name="Normal 37 3" xfId="945"/>
    <cellStyle name="Normal 38" xfId="946"/>
    <cellStyle name="Normal 38 10" xfId="947"/>
    <cellStyle name="Normal 38 11" xfId="948"/>
    <cellStyle name="Normal 38 12" xfId="949"/>
    <cellStyle name="Normal 38 13" xfId="950"/>
    <cellStyle name="Normal 38 14" xfId="951"/>
    <cellStyle name="Normal 38 15" xfId="952"/>
    <cellStyle name="Normal 38 16" xfId="953"/>
    <cellStyle name="Normal 38 17" xfId="954"/>
    <cellStyle name="Normal 38 18" xfId="955"/>
    <cellStyle name="Normal 38 19" xfId="956"/>
    <cellStyle name="Normal 38 2" xfId="957"/>
    <cellStyle name="Normal 38 20" xfId="958"/>
    <cellStyle name="Normal 38 21" xfId="959"/>
    <cellStyle name="Normal 38 3" xfId="960"/>
    <cellStyle name="Normal 38 4" xfId="961"/>
    <cellStyle name="Normal 38 5" xfId="962"/>
    <cellStyle name="Normal 38 6" xfId="963"/>
    <cellStyle name="Normal 38 7" xfId="964"/>
    <cellStyle name="Normal 38 8" xfId="965"/>
    <cellStyle name="Normal 38 9" xfId="966"/>
    <cellStyle name="Normal 39" xfId="967"/>
    <cellStyle name="Normal 39 2" xfId="968"/>
    <cellStyle name="Normal 4" xfId="969"/>
    <cellStyle name="Normal 4 2" xfId="970"/>
    <cellStyle name="Normal 4 2 2" xfId="971"/>
    <cellStyle name="Normal 4 2 3" xfId="972"/>
    <cellStyle name="Normal 4_3.21-01" xfId="973"/>
    <cellStyle name="Normal 40" xfId="974"/>
    <cellStyle name="Normal 40 2" xfId="975"/>
    <cellStyle name="Normal 41" xfId="976"/>
    <cellStyle name="Normal 42" xfId="977"/>
    <cellStyle name="Normal 43" xfId="978"/>
    <cellStyle name="Normal 44" xfId="979"/>
    <cellStyle name="Normal 45" xfId="980"/>
    <cellStyle name="Normal 46" xfId="981"/>
    <cellStyle name="Normal 47" xfId="982"/>
    <cellStyle name="Normal 48" xfId="983"/>
    <cellStyle name="Normal 49" xfId="984"/>
    <cellStyle name="Normal 5" xfId="985"/>
    <cellStyle name="Normal 5 2" xfId="986"/>
    <cellStyle name="Normal 5 2 2" xfId="987"/>
    <cellStyle name="Normal 5 2 3" xfId="988"/>
    <cellStyle name="Normal 5 3" xfId="989"/>
    <cellStyle name="Normal 5 4" xfId="990"/>
    <cellStyle name="Normal 5 4 2" xfId="991"/>
    <cellStyle name="Normal 5 4 3" xfId="992"/>
    <cellStyle name="Normal 50" xfId="993"/>
    <cellStyle name="Normal 51" xfId="994"/>
    <cellStyle name="Normal 52" xfId="995"/>
    <cellStyle name="Normal 53" xfId="996"/>
    <cellStyle name="Normal 54" xfId="997"/>
    <cellStyle name="Normal 55" xfId="998"/>
    <cellStyle name="Normal 56" xfId="999"/>
    <cellStyle name="Normal 57" xfId="1000"/>
    <cellStyle name="Normal 58" xfId="1001"/>
    <cellStyle name="Normal 59" xfId="1122"/>
    <cellStyle name="Normal 6" xfId="1002"/>
    <cellStyle name="Normal 6 2" xfId="1003"/>
    <cellStyle name="Normal 6 2 2" xfId="1004"/>
    <cellStyle name="Normal 6 2 3" xfId="1005"/>
    <cellStyle name="Normal 6 3" xfId="1006"/>
    <cellStyle name="Normal 7" xfId="1007"/>
    <cellStyle name="Normal 7 2" xfId="1008"/>
    <cellStyle name="Normal 7 2 2" xfId="1009"/>
    <cellStyle name="Normal 7 2 3" xfId="1010"/>
    <cellStyle name="Normal 7 3" xfId="1011"/>
    <cellStyle name="Normal 7 4" xfId="1012"/>
    <cellStyle name="Normal 7 4 2" xfId="1013"/>
    <cellStyle name="Normal 7 4 3" xfId="1014"/>
    <cellStyle name="Normal 8" xfId="1015"/>
    <cellStyle name="Normal 8 2" xfId="1016"/>
    <cellStyle name="Normal 8 2 2" xfId="1017"/>
    <cellStyle name="Normal 8 2 3" xfId="1018"/>
    <cellStyle name="Normal 8 3" xfId="1019"/>
    <cellStyle name="Normal 9" xfId="1020"/>
    <cellStyle name="Normal 9 2" xfId="1021"/>
    <cellStyle name="Normal 9 2 2" xfId="1022"/>
    <cellStyle name="Normal 9 2 3" xfId="1023"/>
    <cellStyle name="Normal 9 3" xfId="1024"/>
    <cellStyle name="Normal 9 3 2" xfId="1025"/>
    <cellStyle name="Normal 9 3 3" xfId="1026"/>
    <cellStyle name="Normal 9_3.21-01" xfId="1027"/>
    <cellStyle name="Normal Table" xfId="1028"/>
    <cellStyle name="Normal_EDUCACION  2009-2010" xfId="3"/>
    <cellStyle name="Normal_EDUCACION 2007-2008" xfId="1"/>
    <cellStyle name="Normal_EST. DE  EDUCACION 2008 2009" xfId="2"/>
    <cellStyle name="Normal_IndxProvxSINID" xfId="4"/>
    <cellStyle name="Nota" xfId="1029"/>
    <cellStyle name="Notas 2" xfId="1030"/>
    <cellStyle name="Notas 3" xfId="1031"/>
    <cellStyle name="Notas 4" xfId="1032"/>
    <cellStyle name="Note" xfId="1033"/>
    <cellStyle name="Output" xfId="1034"/>
    <cellStyle name="Percent [2]" xfId="1035"/>
    <cellStyle name="Percent 2" xfId="1036"/>
    <cellStyle name="Percent 2 2" xfId="1037"/>
    <cellStyle name="Percent 2 3" xfId="1038"/>
    <cellStyle name="Percent 3" xfId="1039"/>
    <cellStyle name="Percent_pais_prod98_991" xfId="1040"/>
    <cellStyle name="percentage difference" xfId="1041"/>
    <cellStyle name="percentage difference 2" xfId="1042"/>
    <cellStyle name="percentage difference 3" xfId="1043"/>
    <cellStyle name="percentage difference one decimal" xfId="1044"/>
    <cellStyle name="percentage difference one decimal 2" xfId="1045"/>
    <cellStyle name="percentage difference one decimal 3" xfId="1046"/>
    <cellStyle name="percentage difference zero decimal" xfId="1047"/>
    <cellStyle name="percentage difference zero decimal 2" xfId="1048"/>
    <cellStyle name="percentage difference zero decimal 3" xfId="1049"/>
    <cellStyle name="percentage difference_3.24-07" xfId="1050"/>
    <cellStyle name="Percentuale 2" xfId="1051"/>
    <cellStyle name="Porcentual 2" xfId="1052"/>
    <cellStyle name="Porcentual 3" xfId="1053"/>
    <cellStyle name="Porcentual 4" xfId="1054"/>
    <cellStyle name="Publication" xfId="1055"/>
    <cellStyle name="Red Text" xfId="1056"/>
    <cellStyle name="s" xfId="1057"/>
    <cellStyle name="s_3.10-070 Número de vuelos charter internacionales por aeropuerto, según mes, 2007-2008" xfId="1058"/>
    <cellStyle name="s_3.10-081 Movimiento de pasajeros embarcados en vuelos charters internacionales por aeropuerto, según mes, 2007-2008" xfId="1059"/>
    <cellStyle name="s_3.10-082 Movimiento de pasajeros desembarcados en vuelos charters internacionales por aeropuerto, según mes, 2007-2008" xfId="1060"/>
    <cellStyle name="s_Sheet5" xfId="1061"/>
    <cellStyle name="s_Sheet5 2" xfId="1062"/>
    <cellStyle name="s_Sheet5 3" xfId="1063"/>
    <cellStyle name="s_Sheet5_3.22-08" xfId="1064"/>
    <cellStyle name="s_Sheet5_3.22-08_RD en Cifras 2010. Precios" xfId="1065"/>
    <cellStyle name="s_Sheet5_3.22-08_RD en Cifras 2010. Precios_homicidio 2010" xfId="1066"/>
    <cellStyle name="s_Sheet5_3.24-07" xfId="1067"/>
    <cellStyle name="s_Sheet5_3.24-07_3.21-01" xfId="1068"/>
    <cellStyle name="s_Sheet5_3.24-07_3.21-01_homicidio 2010" xfId="1069"/>
    <cellStyle name="s_Sheet5_3.24-07_homicidio 2010" xfId="1070"/>
    <cellStyle name="s_Sheet5_Dominicana en Cifras 2010" xfId="1071"/>
    <cellStyle name="s_Sheet5_RD en Cifras 2010. Precios" xfId="1072"/>
    <cellStyle name="s_Sheet5_RD en Cifras 2010. Precios_homicidio 2010" xfId="1073"/>
    <cellStyle name="s_Sheet5_RD en Cifras 2010_Comercio Exterior" xfId="1074"/>
    <cellStyle name="s_Sheet5_RD en Cifras 2010_Comercio Exterior_RD en Cifras 2010. Precios" xfId="1075"/>
    <cellStyle name="s_Sheet5_RD en Cifras 2010_Comercio Exterior_RD en Cifras 2010. Precios_homicidio 2010" xfId="1076"/>
    <cellStyle name="Salida 2" xfId="1077"/>
    <cellStyle name="Salida 3" xfId="1078"/>
    <cellStyle name="Salida 4" xfId="1079"/>
    <cellStyle name="Testo avviso" xfId="1080"/>
    <cellStyle name="Testo descrittivo" xfId="1081"/>
    <cellStyle name="Texto de advertencia 2" xfId="1082"/>
    <cellStyle name="Texto de advertencia 3" xfId="1083"/>
    <cellStyle name="Texto de advertencia 4" xfId="1084"/>
    <cellStyle name="Texto explicativo 2" xfId="1085"/>
    <cellStyle name="Texto explicativo 3" xfId="1086"/>
    <cellStyle name="Texto explicativo 4" xfId="1087"/>
    <cellStyle name="Title" xfId="1088"/>
    <cellStyle name="Titolo" xfId="1089"/>
    <cellStyle name="Titolo 1" xfId="1090"/>
    <cellStyle name="Titolo 2" xfId="1091"/>
    <cellStyle name="Titolo 3" xfId="1092"/>
    <cellStyle name="Titolo 4" xfId="1093"/>
    <cellStyle name="Titolo_3.21-01" xfId="1094"/>
    <cellStyle name="Título 1 2" xfId="1095"/>
    <cellStyle name="Título 1 3" xfId="1096"/>
    <cellStyle name="Título 1 4" xfId="1097"/>
    <cellStyle name="Título 2 2" xfId="1098"/>
    <cellStyle name="Título 2 3" xfId="1099"/>
    <cellStyle name="Título 2 4" xfId="1100"/>
    <cellStyle name="Título 3 2" xfId="1101"/>
    <cellStyle name="Título 3 3" xfId="1102"/>
    <cellStyle name="Título 3 4" xfId="1103"/>
    <cellStyle name="Título 4" xfId="1104"/>
    <cellStyle name="Título 5" xfId="1105"/>
    <cellStyle name="Título 6" xfId="1106"/>
    <cellStyle name="TopGrey" xfId="1107"/>
    <cellStyle name="TopGrey 2" xfId="1108"/>
    <cellStyle name="TopGrey 3" xfId="1109"/>
    <cellStyle name="Total 2" xfId="1110"/>
    <cellStyle name="Total 3" xfId="1111"/>
    <cellStyle name="Total 4" xfId="1112"/>
    <cellStyle name="Totale" xfId="1113"/>
    <cellStyle name="Unprot" xfId="1114"/>
    <cellStyle name="Unprot$" xfId="1115"/>
    <cellStyle name="Unprot_3.10-03 Número de buques en comercio exterior por trimestre, según puerto, 2007-2008" xfId="1116"/>
    <cellStyle name="Unprotect" xfId="1117"/>
    <cellStyle name="Valore non valido" xfId="1118"/>
    <cellStyle name="Valore valido" xfId="1119"/>
    <cellStyle name="Warning Text" xfId="11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</xdr:row>
      <xdr:rowOff>47625</xdr:rowOff>
    </xdr:from>
    <xdr:to>
      <xdr:col>3</xdr:col>
      <xdr:colOff>847725</xdr:colOff>
      <xdr:row>2</xdr:row>
      <xdr:rowOff>180975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CD0E744E-384A-4C28-85F2-F69F7159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238125"/>
          <a:ext cx="5524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0</xdr:row>
      <xdr:rowOff>28574</xdr:rowOff>
    </xdr:from>
    <xdr:to>
      <xdr:col>3</xdr:col>
      <xdr:colOff>895350</xdr:colOff>
      <xdr:row>2</xdr:row>
      <xdr:rowOff>19049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28574"/>
          <a:ext cx="666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28574</xdr:rowOff>
    </xdr:from>
    <xdr:to>
      <xdr:col>3</xdr:col>
      <xdr:colOff>914400</xdr:colOff>
      <xdr:row>1</xdr:row>
      <xdr:rowOff>171449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28574"/>
          <a:ext cx="5715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85726</xdr:rowOff>
    </xdr:from>
    <xdr:to>
      <xdr:col>4</xdr:col>
      <xdr:colOff>0</xdr:colOff>
      <xdr:row>2</xdr:row>
      <xdr:rowOff>19050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85726"/>
          <a:ext cx="619125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76201</xdr:rowOff>
    </xdr:from>
    <xdr:to>
      <xdr:col>3</xdr:col>
      <xdr:colOff>923925</xdr:colOff>
      <xdr:row>2</xdr:row>
      <xdr:rowOff>19050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76201"/>
          <a:ext cx="6000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38101</xdr:rowOff>
    </xdr:from>
    <xdr:to>
      <xdr:col>3</xdr:col>
      <xdr:colOff>1190625</xdr:colOff>
      <xdr:row>2</xdr:row>
      <xdr:rowOff>28575</xdr:rowOff>
    </xdr:to>
    <xdr:pic>
      <xdr:nvPicPr>
        <xdr:cNvPr id="6" name="Imagen 1" descr="http://intranet/Publicaciones/logo%20ONE.jpg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1475" y="38101"/>
          <a:ext cx="800100" cy="50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</xdr:row>
      <xdr:rowOff>47625</xdr:rowOff>
    </xdr:from>
    <xdr:to>
      <xdr:col>3</xdr:col>
      <xdr:colOff>847725</xdr:colOff>
      <xdr:row>2</xdr:row>
      <xdr:rowOff>180975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CD0E744E-384A-4C28-85F2-F69F7159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47625"/>
          <a:ext cx="6381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3</xdr:col>
      <xdr:colOff>847725</xdr:colOff>
      <xdr:row>1</xdr:row>
      <xdr:rowOff>180975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CD0E744E-384A-4C28-85F2-F69F7159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47625"/>
          <a:ext cx="6381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3</xdr:col>
      <xdr:colOff>847725</xdr:colOff>
      <xdr:row>1</xdr:row>
      <xdr:rowOff>180975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D95D08F1-3AF5-4835-9EF4-82D1D04B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47625"/>
          <a:ext cx="6381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47625</xdr:rowOff>
    </xdr:from>
    <xdr:to>
      <xdr:col>3</xdr:col>
      <xdr:colOff>885825</xdr:colOff>
      <xdr:row>1</xdr:row>
      <xdr:rowOff>180975</xdr:rowOff>
    </xdr:to>
    <xdr:pic>
      <xdr:nvPicPr>
        <xdr:cNvPr id="1025" name="Imagen 1" descr="http://intranet/Publicaciones/logo%20ONE.jpg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47625"/>
          <a:ext cx="6381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0</xdr:row>
      <xdr:rowOff>66675</xdr:rowOff>
    </xdr:from>
    <xdr:to>
      <xdr:col>4</xdr:col>
      <xdr:colOff>0</xdr:colOff>
      <xdr:row>2</xdr:row>
      <xdr:rowOff>22329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66675"/>
          <a:ext cx="466725" cy="336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47625</xdr:rowOff>
    </xdr:from>
    <xdr:to>
      <xdr:col>3</xdr:col>
      <xdr:colOff>752475</xdr:colOff>
      <xdr:row>2</xdr:row>
      <xdr:rowOff>38100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3925" y="47625"/>
          <a:ext cx="676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278309</xdr:colOff>
      <xdr:row>0</xdr:row>
      <xdr:rowOff>38099</xdr:rowOff>
    </xdr:from>
    <xdr:to>
      <xdr:col>3</xdr:col>
      <xdr:colOff>828675</xdr:colOff>
      <xdr:row>2</xdr:row>
      <xdr:rowOff>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5959" y="38099"/>
          <a:ext cx="550366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402133</xdr:colOff>
      <xdr:row>0</xdr:row>
      <xdr:rowOff>66674</xdr:rowOff>
    </xdr:from>
    <xdr:to>
      <xdr:col>3</xdr:col>
      <xdr:colOff>885824</xdr:colOff>
      <xdr:row>2</xdr:row>
      <xdr:rowOff>19050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9783" y="66674"/>
          <a:ext cx="483691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raysa.hernandez\AppData\Local\Microsoft\Windows\Temporary%20Internet%20Files\Content.Outlook\8OOSOA05\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PUBLICACIONES\DOMINICANA%20EN%20CIFRAS\Republica%20Dominicana%20en%20cifras%202008\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B9">
            <v>14255915</v>
          </cell>
        </row>
      </sheetData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5"/>
  <sheetViews>
    <sheetView tabSelected="1" workbookViewId="0">
      <selection activeCell="F18" sqref="F18:G18"/>
    </sheetView>
  </sheetViews>
  <sheetFormatPr baseColWidth="10" defaultRowHeight="15"/>
  <cols>
    <col min="1" max="1" width="23.28515625" customWidth="1"/>
  </cols>
  <sheetData>
    <row r="1" spans="1:2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>
      <c r="A3" s="25"/>
      <c r="B3" s="25"/>
      <c r="C3" s="25"/>
      <c r="D3" s="2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8.25" customHeight="1">
      <c r="A4" s="26" t="s">
        <v>63</v>
      </c>
      <c r="B4" s="26"/>
      <c r="C4" s="27"/>
      <c r="D4" s="2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>
      <c r="A5" s="4" t="s">
        <v>48</v>
      </c>
      <c r="B5" s="5" t="s">
        <v>62</v>
      </c>
      <c r="C5" s="5" t="s">
        <v>33</v>
      </c>
      <c r="D5" s="5" t="s">
        <v>47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3.5" customHeight="1">
      <c r="A6" s="12" t="s">
        <v>0</v>
      </c>
      <c r="B6" s="15">
        <v>2525855</v>
      </c>
      <c r="C6" s="15">
        <v>10515</v>
      </c>
      <c r="D6" s="15">
        <v>116259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>
      <c r="A7" s="7" t="s">
        <v>34</v>
      </c>
      <c r="B7" s="15">
        <v>909437</v>
      </c>
      <c r="C7" s="15">
        <v>2954</v>
      </c>
      <c r="D7" s="15">
        <v>39054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>
      <c r="A8" s="9" t="s">
        <v>1</v>
      </c>
      <c r="B8" s="23">
        <v>227562</v>
      </c>
      <c r="C8" s="23">
        <v>815</v>
      </c>
      <c r="D8" s="23">
        <v>11054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>
      <c r="A9" s="10" t="s">
        <v>30</v>
      </c>
      <c r="B9" s="23">
        <v>681875</v>
      </c>
      <c r="C9" s="23">
        <v>2139</v>
      </c>
      <c r="D9" s="23">
        <v>28000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>
      <c r="A10" s="7" t="s">
        <v>35</v>
      </c>
      <c r="B10" s="15">
        <v>355054</v>
      </c>
      <c r="C10" s="15">
        <v>1558</v>
      </c>
      <c r="D10" s="15">
        <v>17109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>
      <c r="A11" s="10" t="s">
        <v>9</v>
      </c>
      <c r="B11" s="23">
        <v>49926</v>
      </c>
      <c r="C11" s="23">
        <v>280</v>
      </c>
      <c r="D11" s="23">
        <v>2687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>
      <c r="A12" s="10" t="s">
        <v>16</v>
      </c>
      <c r="B12" s="23">
        <v>78959</v>
      </c>
      <c r="C12" s="23">
        <v>443</v>
      </c>
      <c r="D12" s="23">
        <v>4385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>
      <c r="A13" s="10" t="s">
        <v>23</v>
      </c>
      <c r="B13" s="23">
        <v>226169</v>
      </c>
      <c r="C13" s="23">
        <v>835</v>
      </c>
      <c r="D13" s="23">
        <v>10037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>
      <c r="A14" s="7" t="s">
        <v>36</v>
      </c>
      <c r="B14" s="15">
        <v>174977</v>
      </c>
      <c r="C14" s="15">
        <v>915</v>
      </c>
      <c r="D14" s="15">
        <v>9050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>
      <c r="A15" s="10" t="s">
        <v>12</v>
      </c>
      <c r="B15" s="23">
        <v>94179</v>
      </c>
      <c r="C15" s="23">
        <v>441</v>
      </c>
      <c r="D15" s="23">
        <v>4640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>
      <c r="A16" s="10" t="s">
        <v>22</v>
      </c>
      <c r="B16" s="23">
        <v>36843</v>
      </c>
      <c r="C16" s="23">
        <v>258</v>
      </c>
      <c r="D16" s="23">
        <v>2261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>
      <c r="A17" s="10" t="s">
        <v>26</v>
      </c>
      <c r="B17" s="23">
        <v>43955</v>
      </c>
      <c r="C17" s="23">
        <v>216</v>
      </c>
      <c r="D17" s="23">
        <v>2149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>
      <c r="A18" s="7" t="s">
        <v>37</v>
      </c>
      <c r="B18" s="15">
        <v>144700</v>
      </c>
      <c r="C18" s="15">
        <v>903</v>
      </c>
      <c r="D18" s="15">
        <v>8349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>
      <c r="A19" s="10" t="s">
        <v>6</v>
      </c>
      <c r="B19" s="23">
        <v>63930</v>
      </c>
      <c r="C19" s="23">
        <v>371</v>
      </c>
      <c r="D19" s="23">
        <v>3666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>
      <c r="A20" s="10" t="s">
        <v>38</v>
      </c>
      <c r="B20" s="23">
        <v>33511</v>
      </c>
      <c r="C20" s="23">
        <v>244</v>
      </c>
      <c r="D20" s="23">
        <v>2018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>
      <c r="A21" s="10" t="s">
        <v>17</v>
      </c>
      <c r="B21" s="23">
        <v>19067</v>
      </c>
      <c r="C21" s="23">
        <v>144</v>
      </c>
      <c r="D21" s="23">
        <v>1274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>
      <c r="A22" s="10" t="s">
        <v>18</v>
      </c>
      <c r="B22" s="23">
        <v>28192</v>
      </c>
      <c r="C22" s="23">
        <v>144</v>
      </c>
      <c r="D22" s="23">
        <v>1391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>
      <c r="A23" s="7" t="s">
        <v>39</v>
      </c>
      <c r="B23" s="15">
        <v>90503</v>
      </c>
      <c r="C23" s="15">
        <v>548</v>
      </c>
      <c r="D23" s="15">
        <v>4744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>
      <c r="A24" s="10" t="s">
        <v>5</v>
      </c>
      <c r="B24" s="23">
        <v>17315</v>
      </c>
      <c r="C24" s="23">
        <v>124</v>
      </c>
      <c r="D24" s="23">
        <v>980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>
      <c r="A25" s="10" t="s">
        <v>13</v>
      </c>
      <c r="B25" s="23">
        <v>24815</v>
      </c>
      <c r="C25" s="23">
        <v>147</v>
      </c>
      <c r="D25" s="23">
        <v>1234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>
      <c r="A26" s="10" t="s">
        <v>24</v>
      </c>
      <c r="B26" s="23">
        <v>12589</v>
      </c>
      <c r="C26" s="23">
        <v>103</v>
      </c>
      <c r="D26" s="23">
        <v>878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>
      <c r="A27" s="10" t="s">
        <v>25</v>
      </c>
      <c r="B27" s="23">
        <v>35784</v>
      </c>
      <c r="C27" s="23">
        <v>174</v>
      </c>
      <c r="D27" s="23">
        <v>1652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>
      <c r="A28" s="7" t="s">
        <v>40</v>
      </c>
      <c r="B28" s="15">
        <v>296188</v>
      </c>
      <c r="C28" s="15">
        <v>1162</v>
      </c>
      <c r="D28" s="15">
        <v>12840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>
      <c r="A29" s="10" t="s">
        <v>2</v>
      </c>
      <c r="B29" s="23">
        <v>58458</v>
      </c>
      <c r="C29" s="23">
        <v>253</v>
      </c>
      <c r="D29" s="23">
        <v>2605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>
      <c r="A30" s="10" t="s">
        <v>15</v>
      </c>
      <c r="B30" s="23">
        <v>48873</v>
      </c>
      <c r="C30" s="23">
        <v>159</v>
      </c>
      <c r="D30" s="23">
        <v>2003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>
      <c r="A31" s="10" t="s">
        <v>19</v>
      </c>
      <c r="B31" s="23">
        <v>176147</v>
      </c>
      <c r="C31" s="23">
        <v>643</v>
      </c>
      <c r="D31" s="23">
        <v>7402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>
      <c r="A32" s="10" t="s">
        <v>29</v>
      </c>
      <c r="B32" s="23">
        <v>12710</v>
      </c>
      <c r="C32" s="23">
        <v>107</v>
      </c>
      <c r="D32" s="23">
        <v>830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>
      <c r="A33" s="7" t="s">
        <v>41</v>
      </c>
      <c r="B33" s="15">
        <v>116428</v>
      </c>
      <c r="C33" s="15">
        <v>509</v>
      </c>
      <c r="D33" s="15">
        <v>5072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>
      <c r="A34" s="10" t="s">
        <v>3</v>
      </c>
      <c r="B34" s="23">
        <v>30318</v>
      </c>
      <c r="C34" s="23">
        <v>160</v>
      </c>
      <c r="D34" s="23">
        <v>1465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>
      <c r="A35" s="10" t="s">
        <v>4</v>
      </c>
      <c r="B35" s="23">
        <v>58985</v>
      </c>
      <c r="C35" s="23">
        <v>247</v>
      </c>
      <c r="D35" s="23">
        <v>2552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>
      <c r="A36" s="10" t="s">
        <v>10</v>
      </c>
      <c r="B36" s="23">
        <v>18918</v>
      </c>
      <c r="C36" s="23">
        <v>73</v>
      </c>
      <c r="D36" s="23">
        <v>753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>
      <c r="A37" s="10" t="s">
        <v>14</v>
      </c>
      <c r="B37" s="23">
        <v>8207</v>
      </c>
      <c r="C37" s="23">
        <v>29</v>
      </c>
      <c r="D37" s="23">
        <v>302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>
      <c r="A38" s="7" t="s">
        <v>42</v>
      </c>
      <c r="B38" s="15">
        <v>82915</v>
      </c>
      <c r="C38" s="15">
        <v>515</v>
      </c>
      <c r="D38" s="15">
        <v>4274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>
      <c r="A39" s="10" t="s">
        <v>7</v>
      </c>
      <c r="B39" s="23">
        <v>20758</v>
      </c>
      <c r="C39" s="23">
        <v>143</v>
      </c>
      <c r="D39" s="23">
        <v>1027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>
      <c r="A40" s="10" t="s">
        <v>20</v>
      </c>
      <c r="B40" s="23">
        <v>62157</v>
      </c>
      <c r="C40" s="23">
        <v>372</v>
      </c>
      <c r="D40" s="23">
        <v>3247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>
      <c r="A41" s="7" t="s">
        <v>43</v>
      </c>
      <c r="B41" s="15">
        <v>192028</v>
      </c>
      <c r="C41" s="15">
        <v>688</v>
      </c>
      <c r="D41" s="15">
        <v>7993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>
      <c r="A42" s="10" t="s">
        <v>8</v>
      </c>
      <c r="B42" s="23">
        <v>23385</v>
      </c>
      <c r="C42" s="23">
        <v>169</v>
      </c>
      <c r="D42" s="23">
        <v>1371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>
      <c r="A43" s="10" t="s">
        <v>44</v>
      </c>
      <c r="B43" s="23">
        <v>95947</v>
      </c>
      <c r="C43" s="23">
        <v>313</v>
      </c>
      <c r="D43" s="23">
        <v>3635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>
      <c r="A44" s="10" t="s">
        <v>11</v>
      </c>
      <c r="B44" s="23">
        <v>72696</v>
      </c>
      <c r="C44" s="23">
        <v>206</v>
      </c>
      <c r="D44" s="23">
        <v>2987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>
      <c r="A45" s="7" t="s">
        <v>45</v>
      </c>
      <c r="B45" s="15">
        <v>163625</v>
      </c>
      <c r="C45" s="15">
        <v>763</v>
      </c>
      <c r="D45" s="15">
        <v>7774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>
      <c r="A46" s="10" t="s">
        <v>21</v>
      </c>
      <c r="B46" s="23">
        <v>85435</v>
      </c>
      <c r="C46" s="23">
        <v>289</v>
      </c>
      <c r="D46" s="23">
        <v>3611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>
      <c r="A47" s="10" t="s">
        <v>27</v>
      </c>
      <c r="B47" s="23">
        <v>53649</v>
      </c>
      <c r="C47" s="23">
        <v>334</v>
      </c>
      <c r="D47" s="23">
        <v>2972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>
      <c r="A48" s="11" t="s">
        <v>28</v>
      </c>
      <c r="B48" s="24">
        <v>24541</v>
      </c>
      <c r="C48" s="24">
        <v>140</v>
      </c>
      <c r="D48" s="24">
        <v>1191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3" t="s">
        <v>49</v>
      </c>
      <c r="B49" s="3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2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2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2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2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2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</sheetData>
  <mergeCells count="2">
    <mergeCell ref="A3:D3"/>
    <mergeCell ref="A4: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F12" sqref="F12:F13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5"/>
      <c r="B2" s="25"/>
      <c r="C2" s="25"/>
      <c r="D2" s="25"/>
    </row>
    <row r="3" spans="1:6" ht="29.25" customHeight="1">
      <c r="A3" s="28" t="s">
        <v>57</v>
      </c>
      <c r="B3" s="28"/>
      <c r="C3" s="28"/>
      <c r="D3" s="28"/>
    </row>
    <row r="4" spans="1:6">
      <c r="A4" s="18"/>
      <c r="B4" s="18"/>
      <c r="C4" s="18"/>
      <c r="D4" s="18"/>
    </row>
    <row r="5" spans="1:6">
      <c r="A5" s="14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20"/>
      <c r="B6" s="6"/>
      <c r="C6" s="6"/>
      <c r="D6" s="6"/>
    </row>
    <row r="7" spans="1:6">
      <c r="A7" s="21" t="s">
        <v>0</v>
      </c>
      <c r="B7" s="19">
        <f>B8+B11+B15+B19+B24+B29+B34+B39+B42+B46</f>
        <v>2690713</v>
      </c>
      <c r="C7" s="19">
        <f t="shared" ref="C7:D7" si="0">C8+C11+C15+C19+C24+C29+C34+C39+C42+C46</f>
        <v>11756</v>
      </c>
      <c r="D7" s="19">
        <f t="shared" si="0"/>
        <v>148206</v>
      </c>
      <c r="F7" s="1"/>
    </row>
    <row r="8" spans="1:6">
      <c r="A8" s="7" t="s">
        <v>34</v>
      </c>
      <c r="B8" s="15">
        <f>SUM(B9:B10)</f>
        <v>939160</v>
      </c>
      <c r="C8" s="15">
        <f t="shared" ref="C8:D8" si="1">SUM(C9:C10)</f>
        <v>3721</v>
      </c>
      <c r="D8" s="15">
        <f t="shared" si="1"/>
        <v>47696</v>
      </c>
    </row>
    <row r="9" spans="1:6">
      <c r="A9" s="9" t="s">
        <v>1</v>
      </c>
      <c r="B9" s="16">
        <v>253853</v>
      </c>
      <c r="C9" s="16">
        <v>933</v>
      </c>
      <c r="D9" s="16">
        <v>12230</v>
      </c>
    </row>
    <row r="10" spans="1:6">
      <c r="A10" s="10" t="s">
        <v>30</v>
      </c>
      <c r="B10" s="16">
        <v>685307</v>
      </c>
      <c r="C10" s="16">
        <v>2788</v>
      </c>
      <c r="D10" s="16">
        <v>35466</v>
      </c>
    </row>
    <row r="11" spans="1:6">
      <c r="A11" s="7" t="s">
        <v>35</v>
      </c>
      <c r="B11" s="15">
        <f>SUM(B12:B14)</f>
        <v>404753</v>
      </c>
      <c r="C11" s="15">
        <f t="shared" ref="C11:D11" si="2">SUM(C12:C14)</f>
        <v>1748</v>
      </c>
      <c r="D11" s="15">
        <f t="shared" si="2"/>
        <v>22967</v>
      </c>
    </row>
    <row r="12" spans="1:6">
      <c r="A12" s="10" t="s">
        <v>9</v>
      </c>
      <c r="B12" s="16">
        <v>56777</v>
      </c>
      <c r="C12" s="16">
        <v>269</v>
      </c>
      <c r="D12" s="16">
        <v>3421</v>
      </c>
    </row>
    <row r="13" spans="1:6">
      <c r="A13" s="10" t="s">
        <v>16</v>
      </c>
      <c r="B13" s="16">
        <v>87281</v>
      </c>
      <c r="C13" s="16">
        <v>488</v>
      </c>
      <c r="D13" s="16">
        <v>5799</v>
      </c>
    </row>
    <row r="14" spans="1:6">
      <c r="A14" s="10" t="s">
        <v>23</v>
      </c>
      <c r="B14" s="16">
        <v>260695</v>
      </c>
      <c r="C14" s="16">
        <v>991</v>
      </c>
      <c r="D14" s="16">
        <v>13747</v>
      </c>
    </row>
    <row r="15" spans="1:6">
      <c r="A15" s="7" t="s">
        <v>36</v>
      </c>
      <c r="B15" s="15">
        <f>SUM(B16:B18)</f>
        <v>197974</v>
      </c>
      <c r="C15" s="15">
        <f t="shared" ref="C15:D15" si="3">SUM(C16:C18)</f>
        <v>963</v>
      </c>
      <c r="D15" s="15">
        <f t="shared" si="3"/>
        <v>12092</v>
      </c>
    </row>
    <row r="16" spans="1:6">
      <c r="A16" s="10" t="s">
        <v>12</v>
      </c>
      <c r="B16" s="16">
        <v>105770</v>
      </c>
      <c r="C16" s="16">
        <v>439</v>
      </c>
      <c r="D16" s="16">
        <v>5773</v>
      </c>
    </row>
    <row r="17" spans="1:4">
      <c r="A17" s="10" t="s">
        <v>22</v>
      </c>
      <c r="B17" s="16">
        <v>41174</v>
      </c>
      <c r="C17" s="16">
        <v>271</v>
      </c>
      <c r="D17" s="16">
        <v>3168</v>
      </c>
    </row>
    <row r="18" spans="1:4">
      <c r="A18" s="10" t="s">
        <v>26</v>
      </c>
      <c r="B18" s="16">
        <v>51030</v>
      </c>
      <c r="C18" s="16">
        <v>253</v>
      </c>
      <c r="D18" s="16">
        <v>3151</v>
      </c>
    </row>
    <row r="19" spans="1:4">
      <c r="A19" s="7" t="s">
        <v>37</v>
      </c>
      <c r="B19" s="15">
        <f>SUM(B20:B23)</f>
        <v>162774</v>
      </c>
      <c r="C19" s="15">
        <f t="shared" ref="C19:D19" si="4">SUM(C20:C23)</f>
        <v>1006</v>
      </c>
      <c r="D19" s="15">
        <f t="shared" si="4"/>
        <v>11395</v>
      </c>
    </row>
    <row r="20" spans="1:4">
      <c r="A20" s="10" t="s">
        <v>6</v>
      </c>
      <c r="B20" s="16">
        <v>75409</v>
      </c>
      <c r="C20" s="16">
        <v>433</v>
      </c>
      <c r="D20" s="16">
        <v>5100</v>
      </c>
    </row>
    <row r="21" spans="1:4">
      <c r="A21" s="10" t="s">
        <v>38</v>
      </c>
      <c r="B21" s="16">
        <v>34923</v>
      </c>
      <c r="C21" s="16">
        <v>263</v>
      </c>
      <c r="D21" s="16">
        <v>2782</v>
      </c>
    </row>
    <row r="22" spans="1:4">
      <c r="A22" s="10" t="s">
        <v>17</v>
      </c>
      <c r="B22" s="16">
        <v>23332</v>
      </c>
      <c r="C22" s="16">
        <v>166</v>
      </c>
      <c r="D22" s="16">
        <v>1802</v>
      </c>
    </row>
    <row r="23" spans="1:4">
      <c r="A23" s="10" t="s">
        <v>18</v>
      </c>
      <c r="B23" s="16">
        <v>29110</v>
      </c>
      <c r="C23" s="16">
        <v>144</v>
      </c>
      <c r="D23" s="16">
        <v>1711</v>
      </c>
    </row>
    <row r="24" spans="1:4">
      <c r="A24" s="7" t="s">
        <v>39</v>
      </c>
      <c r="B24" s="15">
        <f>SUM(B25:B28)</f>
        <v>100642</v>
      </c>
      <c r="C24" s="15">
        <f t="shared" ref="C24:D24" si="5">SUM(C25:C28)</f>
        <v>569</v>
      </c>
      <c r="D24" s="15">
        <f t="shared" si="5"/>
        <v>6712</v>
      </c>
    </row>
    <row r="25" spans="1:4">
      <c r="A25" s="10" t="s">
        <v>5</v>
      </c>
      <c r="B25" s="16">
        <v>18748</v>
      </c>
      <c r="C25" s="16">
        <v>123</v>
      </c>
      <c r="D25" s="16">
        <v>1245</v>
      </c>
    </row>
    <row r="26" spans="1:4">
      <c r="A26" s="10" t="s">
        <v>13</v>
      </c>
      <c r="B26" s="16">
        <v>25544</v>
      </c>
      <c r="C26" s="16">
        <v>157</v>
      </c>
      <c r="D26" s="16">
        <v>1730</v>
      </c>
    </row>
    <row r="27" spans="1:4">
      <c r="A27" s="10" t="s">
        <v>24</v>
      </c>
      <c r="B27" s="16">
        <v>14022</v>
      </c>
      <c r="C27" s="16">
        <v>113</v>
      </c>
      <c r="D27" s="16">
        <v>1203</v>
      </c>
    </row>
    <row r="28" spans="1:4">
      <c r="A28" s="10" t="s">
        <v>25</v>
      </c>
      <c r="B28" s="16">
        <v>42328</v>
      </c>
      <c r="C28" s="16">
        <v>176</v>
      </c>
      <c r="D28" s="16">
        <v>2534</v>
      </c>
    </row>
    <row r="29" spans="1:4">
      <c r="A29" s="7" t="s">
        <v>40</v>
      </c>
      <c r="B29" s="15">
        <f>SUM(B30:B33)</f>
        <v>319550</v>
      </c>
      <c r="C29" s="15">
        <f>SUM(C30:C33)</f>
        <v>1220</v>
      </c>
      <c r="D29" s="15">
        <f t="shared" ref="D29" si="6">SUM(D30:D33)</f>
        <v>16647</v>
      </c>
    </row>
    <row r="30" spans="1:4">
      <c r="A30" s="10" t="s">
        <v>2</v>
      </c>
      <c r="B30" s="16">
        <v>62463</v>
      </c>
      <c r="C30" s="16">
        <v>249</v>
      </c>
      <c r="D30" s="16">
        <v>3167</v>
      </c>
    </row>
    <row r="31" spans="1:4">
      <c r="A31" s="10" t="s">
        <v>15</v>
      </c>
      <c r="B31" s="16">
        <v>52696</v>
      </c>
      <c r="C31" s="16">
        <v>155</v>
      </c>
      <c r="D31" s="16">
        <v>2406</v>
      </c>
    </row>
    <row r="32" spans="1:4">
      <c r="A32" s="10" t="s">
        <v>19</v>
      </c>
      <c r="B32" s="16">
        <v>188777</v>
      </c>
      <c r="C32" s="16">
        <v>694</v>
      </c>
      <c r="D32" s="16">
        <v>9799</v>
      </c>
    </row>
    <row r="33" spans="1:4">
      <c r="A33" s="10" t="s">
        <v>29</v>
      </c>
      <c r="B33" s="16">
        <v>15614</v>
      </c>
      <c r="C33" s="16">
        <v>122</v>
      </c>
      <c r="D33" s="16">
        <v>1275</v>
      </c>
    </row>
    <row r="34" spans="1:4">
      <c r="A34" s="7" t="s">
        <v>41</v>
      </c>
      <c r="B34" s="15">
        <f>SUM(B35:B38)</f>
        <v>116763</v>
      </c>
      <c r="C34" s="15">
        <f>SUM(C35:C38)</f>
        <v>489</v>
      </c>
      <c r="D34" s="15">
        <f t="shared" ref="D34" si="7">SUM(D35:D38)</f>
        <v>6160</v>
      </c>
    </row>
    <row r="35" spans="1:4">
      <c r="A35" s="10" t="s">
        <v>3</v>
      </c>
      <c r="B35" s="16">
        <v>32828</v>
      </c>
      <c r="C35" s="16">
        <v>162</v>
      </c>
      <c r="D35" s="16">
        <v>1858</v>
      </c>
    </row>
    <row r="36" spans="1:4">
      <c r="A36" s="10" t="s">
        <v>4</v>
      </c>
      <c r="B36" s="16">
        <v>60987</v>
      </c>
      <c r="C36" s="16">
        <v>232</v>
      </c>
      <c r="D36" s="16">
        <v>3078</v>
      </c>
    </row>
    <row r="37" spans="1:4">
      <c r="A37" s="10" t="s">
        <v>10</v>
      </c>
      <c r="B37" s="16">
        <v>15415</v>
      </c>
      <c r="C37" s="16">
        <v>66</v>
      </c>
      <c r="D37" s="16">
        <v>803</v>
      </c>
    </row>
    <row r="38" spans="1:4">
      <c r="A38" s="10" t="s">
        <v>14</v>
      </c>
      <c r="B38" s="16">
        <v>7533</v>
      </c>
      <c r="C38" s="16">
        <v>29</v>
      </c>
      <c r="D38" s="16">
        <v>421</v>
      </c>
    </row>
    <row r="39" spans="1:4">
      <c r="A39" s="7" t="s">
        <v>42</v>
      </c>
      <c r="B39" s="15">
        <f>SUM(B40:B41)</f>
        <v>92726</v>
      </c>
      <c r="C39" s="15">
        <f t="shared" ref="C39:D39" si="8">SUM(C40:C41)</f>
        <v>513</v>
      </c>
      <c r="D39" s="15">
        <f t="shared" si="8"/>
        <v>5685</v>
      </c>
    </row>
    <row r="40" spans="1:4">
      <c r="A40" s="10" t="s">
        <v>7</v>
      </c>
      <c r="B40" s="16">
        <v>20920</v>
      </c>
      <c r="C40" s="16">
        <v>143</v>
      </c>
      <c r="D40" s="16">
        <v>1321</v>
      </c>
    </row>
    <row r="41" spans="1:4">
      <c r="A41" s="10" t="s">
        <v>20</v>
      </c>
      <c r="B41" s="16">
        <v>71806</v>
      </c>
      <c r="C41" s="16">
        <v>370</v>
      </c>
      <c r="D41" s="16">
        <v>4364</v>
      </c>
    </row>
    <row r="42" spans="1:4">
      <c r="A42" s="7" t="s">
        <v>43</v>
      </c>
      <c r="B42" s="15">
        <f>SUM(B43:B45)</f>
        <v>177685</v>
      </c>
      <c r="C42" s="15">
        <f t="shared" ref="C42" si="9">SUM(C43:C45)</f>
        <v>740</v>
      </c>
      <c r="D42" s="15">
        <f>SUM(D43:D45)</f>
        <v>9263</v>
      </c>
    </row>
    <row r="43" spans="1:4">
      <c r="A43" s="10" t="s">
        <v>8</v>
      </c>
      <c r="B43" s="16">
        <v>24200</v>
      </c>
      <c r="C43" s="16">
        <v>171</v>
      </c>
      <c r="D43" s="16">
        <v>1845</v>
      </c>
    </row>
    <row r="44" spans="1:4">
      <c r="A44" s="10" t="s">
        <v>44</v>
      </c>
      <c r="B44" s="16">
        <v>75541</v>
      </c>
      <c r="C44" s="16">
        <v>273</v>
      </c>
      <c r="D44" s="16">
        <v>3378</v>
      </c>
    </row>
    <row r="45" spans="1:4">
      <c r="A45" s="10" t="s">
        <v>11</v>
      </c>
      <c r="B45" s="16">
        <v>77944</v>
      </c>
      <c r="C45" s="16">
        <v>296</v>
      </c>
      <c r="D45" s="16">
        <v>4040</v>
      </c>
    </row>
    <row r="46" spans="1:4">
      <c r="A46" s="7" t="s">
        <v>45</v>
      </c>
      <c r="B46" s="15">
        <f>SUM(B47:B49)</f>
        <v>178686</v>
      </c>
      <c r="C46" s="15">
        <f t="shared" ref="C46" si="10">SUM(C47:C49)</f>
        <v>787</v>
      </c>
      <c r="D46" s="15">
        <f>SUM(D47:D49)</f>
        <v>9589</v>
      </c>
    </row>
    <row r="47" spans="1:4">
      <c r="A47" s="10" t="s">
        <v>21</v>
      </c>
      <c r="B47" s="16">
        <v>94102</v>
      </c>
      <c r="C47" s="16">
        <v>306</v>
      </c>
      <c r="D47" s="16">
        <v>4290</v>
      </c>
    </row>
    <row r="48" spans="1:4">
      <c r="A48" s="10" t="s">
        <v>27</v>
      </c>
      <c r="B48" s="16">
        <v>58462</v>
      </c>
      <c r="C48" s="16">
        <v>345</v>
      </c>
      <c r="D48" s="16">
        <v>3783</v>
      </c>
    </row>
    <row r="49" spans="1:4">
      <c r="A49" s="11" t="s">
        <v>28</v>
      </c>
      <c r="B49" s="17">
        <v>26122</v>
      </c>
      <c r="C49" s="17">
        <v>136</v>
      </c>
      <c r="D49" s="17">
        <v>1516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F24" sqref="F24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5"/>
      <c r="B2" s="25"/>
      <c r="C2" s="25"/>
      <c r="D2" s="25"/>
    </row>
    <row r="3" spans="1:6" ht="29.25" customHeight="1">
      <c r="A3" s="28" t="s">
        <v>58</v>
      </c>
      <c r="B3" s="28"/>
      <c r="C3" s="28"/>
      <c r="D3" s="28"/>
    </row>
    <row r="4" spans="1:6">
      <c r="A4" s="18"/>
      <c r="B4" s="18"/>
      <c r="C4" s="18"/>
      <c r="D4" s="18"/>
    </row>
    <row r="5" spans="1:6">
      <c r="A5" s="14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20"/>
      <c r="B6" s="6"/>
      <c r="C6" s="6"/>
      <c r="D6" s="6"/>
    </row>
    <row r="7" spans="1:6">
      <c r="A7" s="21" t="s">
        <v>0</v>
      </c>
      <c r="B7" s="19">
        <f>B8+B11+B15+B19+B24+B29+B34+B39+B42+B46</f>
        <v>2631444</v>
      </c>
      <c r="C7" s="19">
        <f t="shared" ref="C7:D7" si="0">C8+C11+C15+C19+C24+C29+C34+C39+C42+C46</f>
        <v>11544</v>
      </c>
      <c r="D7" s="19">
        <f t="shared" si="0"/>
        <v>121378</v>
      </c>
      <c r="F7" s="1"/>
    </row>
    <row r="8" spans="1:6">
      <c r="A8" s="7" t="s">
        <v>34</v>
      </c>
      <c r="B8" s="15">
        <f>SUM(B9:B10)</f>
        <v>906486</v>
      </c>
      <c r="C8" s="15">
        <f t="shared" ref="C8:D8" si="1">SUM(C9:C10)</f>
        <v>3630</v>
      </c>
      <c r="D8" s="15">
        <f t="shared" si="1"/>
        <v>40671</v>
      </c>
    </row>
    <row r="9" spans="1:6">
      <c r="A9" s="9" t="s">
        <v>1</v>
      </c>
      <c r="B9" s="16">
        <v>244904</v>
      </c>
      <c r="C9" s="16">
        <v>914</v>
      </c>
      <c r="D9" s="16">
        <v>10539</v>
      </c>
    </row>
    <row r="10" spans="1:6">
      <c r="A10" s="10" t="s">
        <v>30</v>
      </c>
      <c r="B10" s="16">
        <v>661582</v>
      </c>
      <c r="C10" s="16">
        <v>2716</v>
      </c>
      <c r="D10" s="16">
        <v>30132</v>
      </c>
    </row>
    <row r="11" spans="1:6">
      <c r="A11" s="7" t="s">
        <v>35</v>
      </c>
      <c r="B11" s="15">
        <f>SUM(B12:B14)</f>
        <v>398964</v>
      </c>
      <c r="C11" s="15">
        <f t="shared" ref="C11:D11" si="2">SUM(C12:C14)</f>
        <v>1728</v>
      </c>
      <c r="D11" s="15">
        <f t="shared" si="2"/>
        <v>18860</v>
      </c>
    </row>
    <row r="12" spans="1:6">
      <c r="A12" s="10" t="s">
        <v>9</v>
      </c>
      <c r="B12" s="16">
        <v>56621</v>
      </c>
      <c r="C12" s="16">
        <v>271</v>
      </c>
      <c r="D12" s="16">
        <v>2779</v>
      </c>
    </row>
    <row r="13" spans="1:6">
      <c r="A13" s="10" t="s">
        <v>16</v>
      </c>
      <c r="B13" s="16">
        <v>85919</v>
      </c>
      <c r="C13" s="16">
        <v>479</v>
      </c>
      <c r="D13" s="16">
        <v>4687</v>
      </c>
    </row>
    <row r="14" spans="1:6">
      <c r="A14" s="10" t="s">
        <v>23</v>
      </c>
      <c r="B14" s="16">
        <v>256424</v>
      </c>
      <c r="C14" s="16">
        <v>978</v>
      </c>
      <c r="D14" s="16">
        <v>11394</v>
      </c>
    </row>
    <row r="15" spans="1:6">
      <c r="A15" s="7" t="s">
        <v>36</v>
      </c>
      <c r="B15" s="15">
        <f>SUM(B16:B18)</f>
        <v>195020</v>
      </c>
      <c r="C15" s="15">
        <f t="shared" ref="C15:D15" si="3">SUM(C16:C18)</f>
        <v>953</v>
      </c>
      <c r="D15" s="15">
        <f t="shared" si="3"/>
        <v>9727</v>
      </c>
    </row>
    <row r="16" spans="1:6">
      <c r="A16" s="10" t="s">
        <v>12</v>
      </c>
      <c r="B16" s="16">
        <v>103982</v>
      </c>
      <c r="C16" s="16">
        <v>433</v>
      </c>
      <c r="D16" s="16">
        <v>4588</v>
      </c>
    </row>
    <row r="17" spans="1:4">
      <c r="A17" s="10" t="s">
        <v>22</v>
      </c>
      <c r="B17" s="16">
        <v>40896</v>
      </c>
      <c r="C17" s="16">
        <v>269</v>
      </c>
      <c r="D17" s="16">
        <v>2566</v>
      </c>
    </row>
    <row r="18" spans="1:4">
      <c r="A18" s="10" t="s">
        <v>26</v>
      </c>
      <c r="B18" s="16">
        <v>50142</v>
      </c>
      <c r="C18" s="16">
        <v>251</v>
      </c>
      <c r="D18" s="16">
        <v>2573</v>
      </c>
    </row>
    <row r="19" spans="1:4">
      <c r="A19" s="7" t="s">
        <v>37</v>
      </c>
      <c r="B19" s="15">
        <f>SUM(B20:B23)</f>
        <v>163231</v>
      </c>
      <c r="C19" s="15">
        <f t="shared" ref="C19:D19" si="4">SUM(C20:C23)</f>
        <v>990</v>
      </c>
      <c r="D19" s="15">
        <f t="shared" si="4"/>
        <v>9239</v>
      </c>
    </row>
    <row r="20" spans="1:4">
      <c r="A20" s="10" t="s">
        <v>6</v>
      </c>
      <c r="B20" s="16">
        <v>75640</v>
      </c>
      <c r="C20" s="16">
        <v>425</v>
      </c>
      <c r="D20" s="16">
        <v>4226</v>
      </c>
    </row>
    <row r="21" spans="1:4">
      <c r="A21" s="10" t="s">
        <v>38</v>
      </c>
      <c r="B21" s="16">
        <v>35443</v>
      </c>
      <c r="C21" s="16">
        <v>261</v>
      </c>
      <c r="D21" s="16">
        <v>2153</v>
      </c>
    </row>
    <row r="22" spans="1:4">
      <c r="A22" s="10" t="s">
        <v>17</v>
      </c>
      <c r="B22" s="16">
        <v>23646</v>
      </c>
      <c r="C22" s="16">
        <v>162</v>
      </c>
      <c r="D22" s="16">
        <v>1513</v>
      </c>
    </row>
    <row r="23" spans="1:4">
      <c r="A23" s="10" t="s">
        <v>18</v>
      </c>
      <c r="B23" s="16">
        <v>28502</v>
      </c>
      <c r="C23" s="16">
        <v>142</v>
      </c>
      <c r="D23" s="16">
        <v>1347</v>
      </c>
    </row>
    <row r="24" spans="1:4">
      <c r="A24" s="7" t="s">
        <v>39</v>
      </c>
      <c r="B24" s="15">
        <f>SUM(B25:B28)</f>
        <v>98454</v>
      </c>
      <c r="C24" s="15">
        <f t="shared" ref="C24:D24" si="5">SUM(C25:C28)</f>
        <v>564</v>
      </c>
      <c r="D24" s="15">
        <f t="shared" si="5"/>
        <v>5343</v>
      </c>
    </row>
    <row r="25" spans="1:4">
      <c r="A25" s="10" t="s">
        <v>5</v>
      </c>
      <c r="B25" s="16">
        <v>18053</v>
      </c>
      <c r="C25" s="16">
        <v>121</v>
      </c>
      <c r="D25" s="16">
        <v>980</v>
      </c>
    </row>
    <row r="26" spans="1:4">
      <c r="A26" s="10" t="s">
        <v>13</v>
      </c>
      <c r="B26" s="16">
        <v>25012</v>
      </c>
      <c r="C26" s="16">
        <v>157</v>
      </c>
      <c r="D26" s="16">
        <v>1356</v>
      </c>
    </row>
    <row r="27" spans="1:4">
      <c r="A27" s="10" t="s">
        <v>24</v>
      </c>
      <c r="B27" s="16">
        <v>13849</v>
      </c>
      <c r="C27" s="16">
        <v>111</v>
      </c>
      <c r="D27" s="16">
        <v>949</v>
      </c>
    </row>
    <row r="28" spans="1:4">
      <c r="A28" s="10" t="s">
        <v>25</v>
      </c>
      <c r="B28" s="16">
        <v>41540</v>
      </c>
      <c r="C28" s="16">
        <v>175</v>
      </c>
      <c r="D28" s="16">
        <v>2058</v>
      </c>
    </row>
    <row r="29" spans="1:4">
      <c r="A29" s="7" t="s">
        <v>40</v>
      </c>
      <c r="B29" s="15">
        <f>SUM(B30:B33)</f>
        <v>318531</v>
      </c>
      <c r="C29" s="15">
        <f>SUM(C30:C33)</f>
        <v>1205</v>
      </c>
      <c r="D29" s="15">
        <f t="shared" ref="D29" si="6">SUM(D30:D33)</f>
        <v>13285</v>
      </c>
    </row>
    <row r="30" spans="1:4">
      <c r="A30" s="10" t="s">
        <v>2</v>
      </c>
      <c r="B30" s="16">
        <v>62378</v>
      </c>
      <c r="C30" s="16">
        <v>249</v>
      </c>
      <c r="D30" s="16">
        <v>2611</v>
      </c>
    </row>
    <row r="31" spans="1:4">
      <c r="A31" s="10" t="s">
        <v>15</v>
      </c>
      <c r="B31" s="16">
        <v>51921</v>
      </c>
      <c r="C31" s="16">
        <v>152</v>
      </c>
      <c r="D31" s="16">
        <v>1935</v>
      </c>
    </row>
    <row r="32" spans="1:4">
      <c r="A32" s="10" t="s">
        <v>19</v>
      </c>
      <c r="B32" s="16">
        <v>188586</v>
      </c>
      <c r="C32" s="16">
        <v>683</v>
      </c>
      <c r="D32" s="16">
        <v>7738</v>
      </c>
    </row>
    <row r="33" spans="1:4">
      <c r="A33" s="10" t="s">
        <v>29</v>
      </c>
      <c r="B33" s="16">
        <v>15646</v>
      </c>
      <c r="C33" s="16">
        <v>121</v>
      </c>
      <c r="D33" s="16">
        <v>1001</v>
      </c>
    </row>
    <row r="34" spans="1:4">
      <c r="A34" s="7" t="s">
        <v>41</v>
      </c>
      <c r="B34" s="15">
        <f>SUM(B35:B38)</f>
        <v>115542</v>
      </c>
      <c r="C34" s="15">
        <f>SUM(C35:C38)</f>
        <v>475</v>
      </c>
      <c r="D34" s="15">
        <f t="shared" ref="D34" si="7">SUM(D35:D38)</f>
        <v>4928</v>
      </c>
    </row>
    <row r="35" spans="1:4">
      <c r="A35" s="10" t="s">
        <v>3</v>
      </c>
      <c r="B35" s="16">
        <v>31853</v>
      </c>
      <c r="C35" s="16">
        <v>156</v>
      </c>
      <c r="D35" s="16">
        <v>1462</v>
      </c>
    </row>
    <row r="36" spans="1:4">
      <c r="A36" s="10" t="s">
        <v>4</v>
      </c>
      <c r="B36" s="16">
        <v>60700</v>
      </c>
      <c r="C36" s="16">
        <v>227</v>
      </c>
      <c r="D36" s="16">
        <v>2494</v>
      </c>
    </row>
    <row r="37" spans="1:4">
      <c r="A37" s="10" t="s">
        <v>10</v>
      </c>
      <c r="B37" s="16">
        <v>15715</v>
      </c>
      <c r="C37" s="16">
        <v>65</v>
      </c>
      <c r="D37" s="16">
        <v>658</v>
      </c>
    </row>
    <row r="38" spans="1:4">
      <c r="A38" s="10" t="s">
        <v>14</v>
      </c>
      <c r="B38" s="16">
        <v>7274</v>
      </c>
      <c r="C38" s="16">
        <v>27</v>
      </c>
      <c r="D38" s="16">
        <v>314</v>
      </c>
    </row>
    <row r="39" spans="1:4">
      <c r="A39" s="7" t="s">
        <v>42</v>
      </c>
      <c r="B39" s="15">
        <f>SUM(B40:B41)</f>
        <v>93660</v>
      </c>
      <c r="C39" s="15">
        <f t="shared" ref="C39:D39" si="8">SUM(C40:C41)</f>
        <v>508</v>
      </c>
      <c r="D39" s="15">
        <f t="shared" si="8"/>
        <v>4277</v>
      </c>
    </row>
    <row r="40" spans="1:4">
      <c r="A40" s="10" t="s">
        <v>7</v>
      </c>
      <c r="B40" s="16">
        <v>20980</v>
      </c>
      <c r="C40" s="16">
        <v>142</v>
      </c>
      <c r="D40" s="16">
        <v>974</v>
      </c>
    </row>
    <row r="41" spans="1:4">
      <c r="A41" s="10" t="s">
        <v>20</v>
      </c>
      <c r="B41" s="16">
        <v>72680</v>
      </c>
      <c r="C41" s="16">
        <v>366</v>
      </c>
      <c r="D41" s="16">
        <v>3303</v>
      </c>
    </row>
    <row r="42" spans="1:4">
      <c r="A42" s="7" t="s">
        <v>43</v>
      </c>
      <c r="B42" s="15">
        <f>SUM(B43:B45)</f>
        <v>167256</v>
      </c>
      <c r="C42" s="15">
        <f t="shared" ref="C42" si="9">SUM(C43:C45)</f>
        <v>720</v>
      </c>
      <c r="D42" s="15">
        <f>SUM(D43:D45)</f>
        <v>7337</v>
      </c>
    </row>
    <row r="43" spans="1:4">
      <c r="A43" s="10" t="s">
        <v>8</v>
      </c>
      <c r="B43" s="16">
        <v>24244</v>
      </c>
      <c r="C43" s="16">
        <v>170</v>
      </c>
      <c r="D43" s="16">
        <v>1344</v>
      </c>
    </row>
    <row r="44" spans="1:4">
      <c r="A44" s="10" t="s">
        <v>44</v>
      </c>
      <c r="B44" s="16">
        <v>68876</v>
      </c>
      <c r="C44" s="16">
        <v>266</v>
      </c>
      <c r="D44" s="16">
        <v>2649</v>
      </c>
    </row>
    <row r="45" spans="1:4">
      <c r="A45" s="10" t="s">
        <v>11</v>
      </c>
      <c r="B45" s="16">
        <v>74136</v>
      </c>
      <c r="C45" s="16">
        <v>284</v>
      </c>
      <c r="D45" s="16">
        <v>3344</v>
      </c>
    </row>
    <row r="46" spans="1:4">
      <c r="A46" s="7" t="s">
        <v>45</v>
      </c>
      <c r="B46" s="15">
        <f>SUM(B47:B49)</f>
        <v>174300</v>
      </c>
      <c r="C46" s="15">
        <f t="shared" ref="C46" si="10">SUM(C47:C49)</f>
        <v>771</v>
      </c>
      <c r="D46" s="15">
        <f>SUM(D47:D49)</f>
        <v>7711</v>
      </c>
    </row>
    <row r="47" spans="1:4">
      <c r="A47" s="10" t="s">
        <v>21</v>
      </c>
      <c r="B47" s="16">
        <v>92553</v>
      </c>
      <c r="C47" s="16">
        <v>298</v>
      </c>
      <c r="D47" s="16">
        <v>3584</v>
      </c>
    </row>
    <row r="48" spans="1:4">
      <c r="A48" s="10" t="s">
        <v>27</v>
      </c>
      <c r="B48" s="16">
        <v>56856</v>
      </c>
      <c r="C48" s="16">
        <v>341</v>
      </c>
      <c r="D48" s="16">
        <v>2905</v>
      </c>
    </row>
    <row r="49" spans="1:4">
      <c r="A49" s="11" t="s">
        <v>28</v>
      </c>
      <c r="B49" s="17">
        <v>24891</v>
      </c>
      <c r="C49" s="17">
        <v>132</v>
      </c>
      <c r="D49" s="17">
        <v>1222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3" sqref="A3:D3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5"/>
      <c r="B2" s="25"/>
      <c r="C2" s="25"/>
      <c r="D2" s="25"/>
    </row>
    <row r="3" spans="1:6" ht="29.25" customHeight="1">
      <c r="A3" s="28" t="s">
        <v>59</v>
      </c>
      <c r="B3" s="28"/>
      <c r="C3" s="28"/>
      <c r="D3" s="28"/>
    </row>
    <row r="4" spans="1:6">
      <c r="A4" s="18"/>
      <c r="B4" s="18"/>
      <c r="C4" s="18"/>
      <c r="D4" s="18"/>
    </row>
    <row r="5" spans="1:6">
      <c r="A5" s="14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20"/>
      <c r="B6" s="6"/>
      <c r="C6" s="6"/>
      <c r="D6" s="6"/>
    </row>
    <row r="7" spans="1:6">
      <c r="A7" s="21" t="s">
        <v>0</v>
      </c>
      <c r="B7" s="19">
        <f>B8+B11+B15+B19+B24+B29+B34+B39+B42+B46</f>
        <v>2626000</v>
      </c>
      <c r="C7" s="19">
        <f t="shared" ref="C7:D7" si="0">C8+C11+C15+C19+C24+C29+C34+C39+C42+C46</f>
        <v>11594</v>
      </c>
      <c r="D7" s="19">
        <f t="shared" si="0"/>
        <v>137038</v>
      </c>
      <c r="F7" s="1"/>
    </row>
    <row r="8" spans="1:6">
      <c r="A8" s="7" t="s">
        <v>34</v>
      </c>
      <c r="B8" s="15">
        <f>SUM(B9:B10)</f>
        <v>897867</v>
      </c>
      <c r="C8" s="15">
        <f t="shared" ref="C8:D8" si="1">SUM(C9:C10)</f>
        <v>3627</v>
      </c>
      <c r="D8" s="15">
        <f t="shared" si="1"/>
        <v>43875</v>
      </c>
    </row>
    <row r="9" spans="1:6">
      <c r="A9" s="9" t="s">
        <v>1</v>
      </c>
      <c r="B9" s="16">
        <v>242301</v>
      </c>
      <c r="C9" s="16">
        <v>925</v>
      </c>
      <c r="D9" s="16">
        <v>11449</v>
      </c>
    </row>
    <row r="10" spans="1:6">
      <c r="A10" s="10" t="s">
        <v>30</v>
      </c>
      <c r="B10" s="16">
        <v>655566</v>
      </c>
      <c r="C10" s="16">
        <v>2702</v>
      </c>
      <c r="D10" s="16">
        <v>32426</v>
      </c>
    </row>
    <row r="11" spans="1:6">
      <c r="A11" s="7" t="s">
        <v>35</v>
      </c>
      <c r="B11" s="15">
        <f>SUM(B12:B14)</f>
        <v>404262</v>
      </c>
      <c r="C11" s="15">
        <f t="shared" ref="C11:D11" si="2">SUM(C12:C14)</f>
        <v>1731</v>
      </c>
      <c r="D11" s="15">
        <f t="shared" si="2"/>
        <v>21384</v>
      </c>
    </row>
    <row r="12" spans="1:6">
      <c r="A12" s="10" t="s">
        <v>9</v>
      </c>
      <c r="B12" s="16">
        <v>57899</v>
      </c>
      <c r="C12" s="16">
        <v>270</v>
      </c>
      <c r="D12" s="16">
        <v>3251</v>
      </c>
    </row>
    <row r="13" spans="1:6">
      <c r="A13" s="10" t="s">
        <v>16</v>
      </c>
      <c r="B13" s="16">
        <v>86866</v>
      </c>
      <c r="C13" s="16">
        <v>489</v>
      </c>
      <c r="D13" s="16">
        <v>5431</v>
      </c>
    </row>
    <row r="14" spans="1:6">
      <c r="A14" s="10" t="s">
        <v>23</v>
      </c>
      <c r="B14" s="16">
        <v>259497</v>
      </c>
      <c r="C14" s="16">
        <v>972</v>
      </c>
      <c r="D14" s="16">
        <v>12702</v>
      </c>
    </row>
    <row r="15" spans="1:6">
      <c r="A15" s="7" t="s">
        <v>36</v>
      </c>
      <c r="B15" s="15">
        <f>SUM(B16:B18)</f>
        <v>197475</v>
      </c>
      <c r="C15" s="15">
        <f t="shared" ref="C15:D15" si="3">SUM(C16:C18)</f>
        <v>962</v>
      </c>
      <c r="D15" s="15">
        <f t="shared" si="3"/>
        <v>11493</v>
      </c>
    </row>
    <row r="16" spans="1:6">
      <c r="A16" s="10" t="s">
        <v>12</v>
      </c>
      <c r="B16" s="16">
        <v>105942</v>
      </c>
      <c r="C16" s="16">
        <v>436</v>
      </c>
      <c r="D16" s="16">
        <v>5477</v>
      </c>
    </row>
    <row r="17" spans="1:4">
      <c r="A17" s="10" t="s">
        <v>22</v>
      </c>
      <c r="B17" s="16">
        <v>41371</v>
      </c>
      <c r="C17" s="16">
        <v>273</v>
      </c>
      <c r="D17" s="16">
        <v>3007</v>
      </c>
    </row>
    <row r="18" spans="1:4">
      <c r="A18" s="10" t="s">
        <v>26</v>
      </c>
      <c r="B18" s="16">
        <v>50162</v>
      </c>
      <c r="C18" s="16">
        <v>253</v>
      </c>
      <c r="D18" s="16">
        <v>3009</v>
      </c>
    </row>
    <row r="19" spans="1:4">
      <c r="A19" s="7" t="s">
        <v>37</v>
      </c>
      <c r="B19" s="15">
        <f>SUM(B20:B23)</f>
        <v>165206</v>
      </c>
      <c r="C19" s="15">
        <f t="shared" ref="C19:D19" si="4">SUM(C20:C23)</f>
        <v>997</v>
      </c>
      <c r="D19" s="15">
        <f t="shared" si="4"/>
        <v>10659</v>
      </c>
    </row>
    <row r="20" spans="1:4">
      <c r="A20" s="10" t="s">
        <v>6</v>
      </c>
      <c r="B20" s="16">
        <v>76064</v>
      </c>
      <c r="C20" s="16">
        <v>425</v>
      </c>
      <c r="D20" s="16">
        <v>4793</v>
      </c>
    </row>
    <row r="21" spans="1:4">
      <c r="A21" s="10" t="s">
        <v>38</v>
      </c>
      <c r="B21" s="16">
        <v>35987</v>
      </c>
      <c r="C21" s="16">
        <v>260</v>
      </c>
      <c r="D21" s="16">
        <v>2450</v>
      </c>
    </row>
    <row r="22" spans="1:4">
      <c r="A22" s="10" t="s">
        <v>17</v>
      </c>
      <c r="B22" s="16">
        <v>24005</v>
      </c>
      <c r="C22" s="16">
        <v>165</v>
      </c>
      <c r="D22" s="16">
        <v>1769</v>
      </c>
    </row>
    <row r="23" spans="1:4">
      <c r="A23" s="10" t="s">
        <v>18</v>
      </c>
      <c r="B23" s="16">
        <v>29150</v>
      </c>
      <c r="C23" s="16">
        <v>147</v>
      </c>
      <c r="D23" s="16">
        <v>1647</v>
      </c>
    </row>
    <row r="24" spans="1:4">
      <c r="A24" s="7" t="s">
        <v>39</v>
      </c>
      <c r="B24" s="15">
        <f>SUM(B25:B28)</f>
        <v>98348</v>
      </c>
      <c r="C24" s="15">
        <f t="shared" ref="C24:D24" si="5">SUM(C25:C28)</f>
        <v>570</v>
      </c>
      <c r="D24" s="15">
        <f t="shared" si="5"/>
        <v>6160</v>
      </c>
    </row>
    <row r="25" spans="1:4">
      <c r="A25" s="10" t="s">
        <v>5</v>
      </c>
      <c r="B25" s="16">
        <v>18122</v>
      </c>
      <c r="C25" s="16">
        <v>120</v>
      </c>
      <c r="D25" s="16">
        <v>1124</v>
      </c>
    </row>
    <row r="26" spans="1:4">
      <c r="A26" s="10" t="s">
        <v>13</v>
      </c>
      <c r="B26" s="16">
        <v>25041</v>
      </c>
      <c r="C26" s="16">
        <v>158</v>
      </c>
      <c r="D26" s="16">
        <v>1545</v>
      </c>
    </row>
    <row r="27" spans="1:4">
      <c r="A27" s="10" t="s">
        <v>24</v>
      </c>
      <c r="B27" s="16">
        <v>14249</v>
      </c>
      <c r="C27" s="16">
        <v>113</v>
      </c>
      <c r="D27" s="16">
        <v>1100</v>
      </c>
    </row>
    <row r="28" spans="1:4">
      <c r="A28" s="10" t="s">
        <v>25</v>
      </c>
      <c r="B28" s="16">
        <v>40936</v>
      </c>
      <c r="C28" s="16">
        <v>179</v>
      </c>
      <c r="D28" s="16">
        <v>2391</v>
      </c>
    </row>
    <row r="29" spans="1:4">
      <c r="A29" s="7" t="s">
        <v>40</v>
      </c>
      <c r="B29" s="15">
        <f>SUM(B30:B33)</f>
        <v>314802</v>
      </c>
      <c r="C29" s="15">
        <f t="shared" ref="C29:D29" si="6">SUM(C30:C33)</f>
        <v>1239</v>
      </c>
      <c r="D29" s="15">
        <f t="shared" si="6"/>
        <v>15625</v>
      </c>
    </row>
    <row r="30" spans="1:4">
      <c r="A30" s="10" t="s">
        <v>2</v>
      </c>
      <c r="B30" s="16">
        <v>63097</v>
      </c>
      <c r="C30" s="16">
        <v>260</v>
      </c>
      <c r="D30" s="16">
        <v>3061</v>
      </c>
    </row>
    <row r="31" spans="1:4">
      <c r="A31" s="10" t="s">
        <v>15</v>
      </c>
      <c r="B31" s="16">
        <v>50826</v>
      </c>
      <c r="C31" s="16">
        <v>154</v>
      </c>
      <c r="D31" s="16">
        <v>2227</v>
      </c>
    </row>
    <row r="32" spans="1:4">
      <c r="A32" s="10" t="s">
        <v>19</v>
      </c>
      <c r="B32" s="16">
        <v>184466</v>
      </c>
      <c r="C32" s="16">
        <v>694</v>
      </c>
      <c r="D32" s="16">
        <v>9089</v>
      </c>
    </row>
    <row r="33" spans="1:4">
      <c r="A33" s="10" t="s">
        <v>29</v>
      </c>
      <c r="B33" s="16">
        <v>16413</v>
      </c>
      <c r="C33" s="16">
        <v>131</v>
      </c>
      <c r="D33" s="16">
        <v>1248</v>
      </c>
    </row>
    <row r="34" spans="1:4">
      <c r="A34" s="7" t="s">
        <v>41</v>
      </c>
      <c r="B34" s="15">
        <f>SUM(B35:B38)</f>
        <v>114883</v>
      </c>
      <c r="C34" s="15">
        <f>SUM(C35:C38)</f>
        <v>472</v>
      </c>
      <c r="D34" s="15">
        <f t="shared" ref="D34" si="7">SUM(D35:D38)</f>
        <v>5580</v>
      </c>
    </row>
    <row r="35" spans="1:4">
      <c r="A35" s="10" t="s">
        <v>3</v>
      </c>
      <c r="B35" s="16">
        <v>31645</v>
      </c>
      <c r="C35" s="16">
        <v>155</v>
      </c>
      <c r="D35" s="16">
        <v>1676</v>
      </c>
    </row>
    <row r="36" spans="1:4">
      <c r="A36" s="10" t="s">
        <v>4</v>
      </c>
      <c r="B36" s="16">
        <v>60162</v>
      </c>
      <c r="C36" s="16">
        <v>224</v>
      </c>
      <c r="D36" s="16">
        <v>2826</v>
      </c>
    </row>
    <row r="37" spans="1:4">
      <c r="A37" s="10" t="s">
        <v>10</v>
      </c>
      <c r="B37" s="16">
        <v>16031</v>
      </c>
      <c r="C37" s="16">
        <v>67</v>
      </c>
      <c r="D37" s="16">
        <v>738</v>
      </c>
    </row>
    <row r="38" spans="1:4">
      <c r="A38" s="10" t="s">
        <v>14</v>
      </c>
      <c r="B38" s="16">
        <v>7045</v>
      </c>
      <c r="C38" s="16">
        <v>26</v>
      </c>
      <c r="D38" s="16">
        <v>340</v>
      </c>
    </row>
    <row r="39" spans="1:4">
      <c r="A39" s="7" t="s">
        <v>42</v>
      </c>
      <c r="B39" s="15">
        <f>SUM(B40:B41)</f>
        <v>95248</v>
      </c>
      <c r="C39" s="15">
        <f t="shared" ref="C39:D39" si="8">SUM(C40:C41)</f>
        <v>520</v>
      </c>
      <c r="D39" s="15">
        <f t="shared" si="8"/>
        <v>5171</v>
      </c>
    </row>
    <row r="40" spans="1:4">
      <c r="A40" s="10" t="s">
        <v>7</v>
      </c>
      <c r="B40" s="16">
        <v>21172</v>
      </c>
      <c r="C40" s="16">
        <v>143</v>
      </c>
      <c r="D40" s="16">
        <v>1213</v>
      </c>
    </row>
    <row r="41" spans="1:4">
      <c r="A41" s="10" t="s">
        <v>20</v>
      </c>
      <c r="B41" s="16">
        <v>74076</v>
      </c>
      <c r="C41" s="16">
        <v>377</v>
      </c>
      <c r="D41" s="16">
        <v>3958</v>
      </c>
    </row>
    <row r="42" spans="1:4">
      <c r="A42" s="7" t="s">
        <v>43</v>
      </c>
      <c r="B42" s="15">
        <f>SUM(B43:B45)</f>
        <v>162275</v>
      </c>
      <c r="C42" s="15">
        <f t="shared" ref="C42" si="9">SUM(C43:C45)</f>
        <v>694</v>
      </c>
      <c r="D42" s="15">
        <f>SUM(D43:D45)</f>
        <v>8098</v>
      </c>
    </row>
    <row r="43" spans="1:4">
      <c r="A43" s="10" t="s">
        <v>8</v>
      </c>
      <c r="B43" s="16">
        <v>24401</v>
      </c>
      <c r="C43" s="16">
        <v>171</v>
      </c>
      <c r="D43" s="16">
        <v>1701</v>
      </c>
    </row>
    <row r="44" spans="1:4">
      <c r="A44" s="10" t="s">
        <v>44</v>
      </c>
      <c r="B44" s="16">
        <v>64646</v>
      </c>
      <c r="C44" s="16">
        <v>256</v>
      </c>
      <c r="D44" s="16">
        <v>2850</v>
      </c>
    </row>
    <row r="45" spans="1:4">
      <c r="A45" s="10" t="s">
        <v>11</v>
      </c>
      <c r="B45" s="16">
        <v>73228</v>
      </c>
      <c r="C45" s="16">
        <v>267</v>
      </c>
      <c r="D45" s="16">
        <v>3547</v>
      </c>
    </row>
    <row r="46" spans="1:4">
      <c r="A46" s="7" t="s">
        <v>45</v>
      </c>
      <c r="B46" s="15">
        <f>SUM(B47:B49)</f>
        <v>175634</v>
      </c>
      <c r="C46" s="15">
        <f t="shared" ref="C46" si="10">SUM(C47:C49)</f>
        <v>782</v>
      </c>
      <c r="D46" s="15">
        <f>SUM(D47:D49)</f>
        <v>8993</v>
      </c>
    </row>
    <row r="47" spans="1:4">
      <c r="A47" s="10" t="s">
        <v>21</v>
      </c>
      <c r="B47" s="16">
        <v>92866</v>
      </c>
      <c r="C47" s="16">
        <v>302</v>
      </c>
      <c r="D47" s="16">
        <v>4026</v>
      </c>
    </row>
    <row r="48" spans="1:4">
      <c r="A48" s="10" t="s">
        <v>27</v>
      </c>
      <c r="B48" s="16">
        <v>56343</v>
      </c>
      <c r="C48" s="16">
        <v>351</v>
      </c>
      <c r="D48" s="16">
        <v>3566</v>
      </c>
    </row>
    <row r="49" spans="1:4">
      <c r="A49" s="11" t="s">
        <v>28</v>
      </c>
      <c r="B49" s="17">
        <v>26425</v>
      </c>
      <c r="C49" s="17">
        <v>129</v>
      </c>
      <c r="D49" s="17">
        <v>1401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3" sqref="A3:D3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5"/>
      <c r="B2" s="25"/>
      <c r="C2" s="25"/>
      <c r="D2" s="25"/>
    </row>
    <row r="3" spans="1:6" ht="29.25" customHeight="1">
      <c r="A3" s="28" t="s">
        <v>60</v>
      </c>
      <c r="B3" s="28"/>
      <c r="C3" s="28"/>
      <c r="D3" s="28"/>
    </row>
    <row r="4" spans="1:6">
      <c r="A4" s="18"/>
      <c r="B4" s="18"/>
      <c r="C4" s="18"/>
      <c r="D4" s="18"/>
    </row>
    <row r="5" spans="1:6">
      <c r="A5" s="14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20"/>
      <c r="B6" s="6"/>
      <c r="C6" s="6"/>
      <c r="D6" s="6"/>
    </row>
    <row r="7" spans="1:6">
      <c r="A7" s="21" t="s">
        <v>0</v>
      </c>
      <c r="B7" s="19">
        <f>B8+B11+B15+B19+B24+B29+B34+B39+B42+B46</f>
        <v>2672089</v>
      </c>
      <c r="C7" s="19">
        <f t="shared" ref="C7:D7" si="0">C8+C11+C15+C19+C24+C29+C34+C39+C42+C46</f>
        <v>11402</v>
      </c>
      <c r="D7" s="19">
        <f t="shared" si="0"/>
        <v>120122</v>
      </c>
      <c r="F7" s="1"/>
    </row>
    <row r="8" spans="1:6">
      <c r="A8" s="7" t="s">
        <v>34</v>
      </c>
      <c r="B8" s="15">
        <f>SUM(B9:B10)</f>
        <v>901492</v>
      </c>
      <c r="C8" s="15">
        <f t="shared" ref="C8:D8" si="1">SUM(C9:C10)</f>
        <v>3501</v>
      </c>
      <c r="D8" s="15">
        <f t="shared" si="1"/>
        <v>39816</v>
      </c>
    </row>
    <row r="9" spans="1:6">
      <c r="A9" s="9" t="s">
        <v>1</v>
      </c>
      <c r="B9" s="16">
        <v>250370</v>
      </c>
      <c r="C9" s="16">
        <v>902</v>
      </c>
      <c r="D9" s="16">
        <v>10660</v>
      </c>
    </row>
    <row r="10" spans="1:6">
      <c r="A10" s="10" t="s">
        <v>30</v>
      </c>
      <c r="B10" s="16">
        <v>651122</v>
      </c>
      <c r="C10" s="16">
        <v>2599</v>
      </c>
      <c r="D10" s="16">
        <v>29156</v>
      </c>
    </row>
    <row r="11" spans="1:6">
      <c r="A11" s="7" t="s">
        <v>35</v>
      </c>
      <c r="B11" s="15">
        <f>SUM(B12:B14)</f>
        <v>418060</v>
      </c>
      <c r="C11" s="15">
        <f t="shared" ref="C11:D11" si="2">SUM(C12:C14)</f>
        <v>1713</v>
      </c>
      <c r="D11" s="15">
        <f t="shared" si="2"/>
        <v>19037</v>
      </c>
    </row>
    <row r="12" spans="1:6">
      <c r="A12" s="10" t="s">
        <v>9</v>
      </c>
      <c r="B12" s="16">
        <v>59939</v>
      </c>
      <c r="C12" s="16">
        <v>273</v>
      </c>
      <c r="D12" s="16">
        <v>2785</v>
      </c>
    </row>
    <row r="13" spans="1:6">
      <c r="A13" s="10" t="s">
        <v>16</v>
      </c>
      <c r="B13" s="16">
        <v>90957</v>
      </c>
      <c r="C13" s="16">
        <v>482</v>
      </c>
      <c r="D13" s="16">
        <v>4730</v>
      </c>
    </row>
    <row r="14" spans="1:6">
      <c r="A14" s="10" t="s">
        <v>23</v>
      </c>
      <c r="B14" s="16">
        <v>267164</v>
      </c>
      <c r="C14" s="16">
        <v>958</v>
      </c>
      <c r="D14" s="16">
        <v>11522</v>
      </c>
    </row>
    <row r="15" spans="1:6">
      <c r="A15" s="7" t="s">
        <v>36</v>
      </c>
      <c r="B15" s="15">
        <f>SUM(B16:B18)</f>
        <v>204109</v>
      </c>
      <c r="C15" s="15">
        <f t="shared" ref="C15:D15" si="3">SUM(C16:C18)</f>
        <v>951</v>
      </c>
      <c r="D15" s="15">
        <f t="shared" si="3"/>
        <v>9613</v>
      </c>
    </row>
    <row r="16" spans="1:6">
      <c r="A16" s="10" t="s">
        <v>12</v>
      </c>
      <c r="B16" s="16">
        <v>108695</v>
      </c>
      <c r="C16" s="16">
        <v>432</v>
      </c>
      <c r="D16" s="16">
        <v>4568</v>
      </c>
    </row>
    <row r="17" spans="1:4">
      <c r="A17" s="10" t="s">
        <v>22</v>
      </c>
      <c r="B17" s="16">
        <v>42734</v>
      </c>
      <c r="C17" s="16">
        <v>271</v>
      </c>
      <c r="D17" s="16">
        <v>2515</v>
      </c>
    </row>
    <row r="18" spans="1:4">
      <c r="A18" s="10" t="s">
        <v>26</v>
      </c>
      <c r="B18" s="16">
        <v>52680</v>
      </c>
      <c r="C18" s="16">
        <v>248</v>
      </c>
      <c r="D18" s="16">
        <v>2530</v>
      </c>
    </row>
    <row r="19" spans="1:4">
      <c r="A19" s="7" t="s">
        <v>37</v>
      </c>
      <c r="B19" s="15">
        <f>SUM(B20:B23)</f>
        <v>174565</v>
      </c>
      <c r="C19" s="15">
        <f t="shared" ref="C19:D19" si="4">SUM(C20:C23)</f>
        <v>990</v>
      </c>
      <c r="D19" s="15">
        <f t="shared" si="4"/>
        <v>9269</v>
      </c>
    </row>
    <row r="20" spans="1:4">
      <c r="A20" s="10" t="s">
        <v>6</v>
      </c>
      <c r="B20" s="16">
        <v>77939</v>
      </c>
      <c r="C20" s="16">
        <v>422</v>
      </c>
      <c r="D20" s="16">
        <v>4143</v>
      </c>
    </row>
    <row r="21" spans="1:4">
      <c r="A21" s="10" t="s">
        <v>38</v>
      </c>
      <c r="B21" s="16">
        <v>37301</v>
      </c>
      <c r="C21" s="16">
        <v>259</v>
      </c>
      <c r="D21" s="16">
        <v>2163</v>
      </c>
    </row>
    <row r="22" spans="1:4">
      <c r="A22" s="10" t="s">
        <v>17</v>
      </c>
      <c r="B22" s="16">
        <v>25194</v>
      </c>
      <c r="C22" s="16">
        <v>163</v>
      </c>
      <c r="D22" s="16">
        <v>1494</v>
      </c>
    </row>
    <row r="23" spans="1:4">
      <c r="A23" s="10" t="s">
        <v>18</v>
      </c>
      <c r="B23" s="16">
        <v>34131</v>
      </c>
      <c r="C23" s="16">
        <v>146</v>
      </c>
      <c r="D23" s="16">
        <v>1469</v>
      </c>
    </row>
    <row r="24" spans="1:4">
      <c r="A24" s="7" t="s">
        <v>39</v>
      </c>
      <c r="B24" s="15">
        <f>SUM(B25:B28)</f>
        <v>103557</v>
      </c>
      <c r="C24" s="15">
        <f t="shared" ref="C24:D24" si="5">SUM(C25:C28)</f>
        <v>566</v>
      </c>
      <c r="D24" s="15">
        <f t="shared" si="5"/>
        <v>5291</v>
      </c>
    </row>
    <row r="25" spans="1:4">
      <c r="A25" s="10" t="s">
        <v>5</v>
      </c>
      <c r="B25" s="16">
        <v>19041</v>
      </c>
      <c r="C25" s="16">
        <v>120</v>
      </c>
      <c r="D25" s="16">
        <v>979</v>
      </c>
    </row>
    <row r="26" spans="1:4">
      <c r="A26" s="10" t="s">
        <v>13</v>
      </c>
      <c r="B26" s="16">
        <v>27184</v>
      </c>
      <c r="C26" s="16">
        <v>157</v>
      </c>
      <c r="D26" s="16">
        <v>1342</v>
      </c>
    </row>
    <row r="27" spans="1:4">
      <c r="A27" s="10" t="s">
        <v>24</v>
      </c>
      <c r="B27" s="16">
        <v>14916</v>
      </c>
      <c r="C27" s="16">
        <v>112</v>
      </c>
      <c r="D27" s="16">
        <v>949</v>
      </c>
    </row>
    <row r="28" spans="1:4">
      <c r="A28" s="10" t="s">
        <v>25</v>
      </c>
      <c r="B28" s="16">
        <v>42416</v>
      </c>
      <c r="C28" s="16">
        <v>177</v>
      </c>
      <c r="D28" s="16">
        <v>2021</v>
      </c>
    </row>
    <row r="29" spans="1:4">
      <c r="A29" s="7" t="s">
        <v>40</v>
      </c>
      <c r="B29" s="15">
        <f>SUM(B30:B33)</f>
        <v>317699</v>
      </c>
      <c r="C29" s="15">
        <f>SUM(C30:C33)</f>
        <v>1213</v>
      </c>
      <c r="D29" s="15">
        <f t="shared" ref="D29" si="6">SUM(D30:D33)</f>
        <v>13081</v>
      </c>
    </row>
    <row r="30" spans="1:4">
      <c r="A30" s="10" t="s">
        <v>2</v>
      </c>
      <c r="B30" s="16">
        <v>62351</v>
      </c>
      <c r="C30" s="16">
        <v>256</v>
      </c>
      <c r="D30" s="16">
        <v>2604</v>
      </c>
    </row>
    <row r="31" spans="1:4">
      <c r="A31" s="10" t="s">
        <v>15</v>
      </c>
      <c r="B31" s="16">
        <v>52538</v>
      </c>
      <c r="C31" s="16">
        <v>150</v>
      </c>
      <c r="D31" s="16">
        <v>1891</v>
      </c>
    </row>
    <row r="32" spans="1:4">
      <c r="A32" s="10" t="s">
        <v>19</v>
      </c>
      <c r="B32" s="16">
        <v>186554</v>
      </c>
      <c r="C32" s="16">
        <v>676</v>
      </c>
      <c r="D32" s="16">
        <v>7620</v>
      </c>
    </row>
    <row r="33" spans="1:4">
      <c r="A33" s="10" t="s">
        <v>29</v>
      </c>
      <c r="B33" s="16">
        <v>16256</v>
      </c>
      <c r="C33" s="16">
        <v>131</v>
      </c>
      <c r="D33" s="16">
        <v>966</v>
      </c>
    </row>
    <row r="34" spans="1:4">
      <c r="A34" s="7" t="s">
        <v>41</v>
      </c>
      <c r="B34" s="15">
        <f>SUM(B35:B38)</f>
        <v>115383</v>
      </c>
      <c r="C34" s="15">
        <f>SUM(C35:C38)</f>
        <v>470</v>
      </c>
      <c r="D34" s="15">
        <f t="shared" ref="D34" si="7">SUM(D35:D38)</f>
        <v>4875</v>
      </c>
    </row>
    <row r="35" spans="1:4">
      <c r="A35" s="10" t="s">
        <v>3</v>
      </c>
      <c r="B35" s="16">
        <v>32549</v>
      </c>
      <c r="C35" s="16">
        <v>155</v>
      </c>
      <c r="D35" s="16">
        <v>1488</v>
      </c>
    </row>
    <row r="36" spans="1:4">
      <c r="A36" s="10" t="s">
        <v>4</v>
      </c>
      <c r="B36" s="16">
        <v>60370</v>
      </c>
      <c r="C36" s="16">
        <v>224</v>
      </c>
      <c r="D36" s="16">
        <v>2485</v>
      </c>
    </row>
    <row r="37" spans="1:4">
      <c r="A37" s="10" t="s">
        <v>10</v>
      </c>
      <c r="B37" s="16">
        <v>15516</v>
      </c>
      <c r="C37" s="16">
        <v>65</v>
      </c>
      <c r="D37" s="16">
        <v>618</v>
      </c>
    </row>
    <row r="38" spans="1:4">
      <c r="A38" s="10" t="s">
        <v>14</v>
      </c>
      <c r="B38" s="16">
        <v>6948</v>
      </c>
      <c r="C38" s="16">
        <v>26</v>
      </c>
      <c r="D38" s="16">
        <v>284</v>
      </c>
    </row>
    <row r="39" spans="1:4">
      <c r="A39" s="7" t="s">
        <v>42</v>
      </c>
      <c r="B39" s="15">
        <f>SUM(B40:B41)</f>
        <v>92939</v>
      </c>
      <c r="C39" s="15">
        <f t="shared" ref="C39:D39" si="8">SUM(C40:C41)</f>
        <v>517</v>
      </c>
      <c r="D39" s="15">
        <f t="shared" si="8"/>
        <v>4339</v>
      </c>
    </row>
    <row r="40" spans="1:4">
      <c r="A40" s="10" t="s">
        <v>7</v>
      </c>
      <c r="B40" s="16">
        <v>20937</v>
      </c>
      <c r="C40" s="16">
        <v>142</v>
      </c>
      <c r="D40" s="16">
        <v>991</v>
      </c>
    </row>
    <row r="41" spans="1:4">
      <c r="A41" s="10" t="s">
        <v>20</v>
      </c>
      <c r="B41" s="16">
        <v>72002</v>
      </c>
      <c r="C41" s="16">
        <v>375</v>
      </c>
      <c r="D41" s="16">
        <v>3348</v>
      </c>
    </row>
    <row r="42" spans="1:4">
      <c r="A42" s="7" t="s">
        <v>43</v>
      </c>
      <c r="B42" s="15">
        <f>SUM(B43:B45)</f>
        <v>167064</v>
      </c>
      <c r="C42" s="15">
        <f t="shared" ref="C42" si="9">SUM(C43:C45)</f>
        <v>698</v>
      </c>
      <c r="D42" s="15">
        <f>SUM(D43:D45)</f>
        <v>6988</v>
      </c>
    </row>
    <row r="43" spans="1:4">
      <c r="A43" s="10" t="s">
        <v>8</v>
      </c>
      <c r="B43" s="16">
        <v>25691</v>
      </c>
      <c r="C43" s="16">
        <v>173</v>
      </c>
      <c r="D43" s="16">
        <v>1360</v>
      </c>
    </row>
    <row r="44" spans="1:4">
      <c r="A44" s="10" t="s">
        <v>44</v>
      </c>
      <c r="B44" s="16">
        <v>66808</v>
      </c>
      <c r="C44" s="16">
        <v>254</v>
      </c>
      <c r="D44" s="16">
        <v>2415</v>
      </c>
    </row>
    <row r="45" spans="1:4">
      <c r="A45" s="10" t="s">
        <v>11</v>
      </c>
      <c r="B45" s="16">
        <v>74565</v>
      </c>
      <c r="C45" s="16">
        <v>271</v>
      </c>
      <c r="D45" s="16">
        <v>3213</v>
      </c>
    </row>
    <row r="46" spans="1:4">
      <c r="A46" s="7" t="s">
        <v>45</v>
      </c>
      <c r="B46" s="15">
        <f>SUM(B47:B49)</f>
        <v>177221</v>
      </c>
      <c r="C46" s="15">
        <f t="shared" ref="C46" si="10">SUM(C47:C49)</f>
        <v>783</v>
      </c>
      <c r="D46" s="15">
        <f>SUM(D47:D49)</f>
        <v>7813</v>
      </c>
    </row>
    <row r="47" spans="1:4">
      <c r="A47" s="10" t="s">
        <v>21</v>
      </c>
      <c r="B47" s="16">
        <v>91142</v>
      </c>
      <c r="C47" s="16">
        <v>307</v>
      </c>
      <c r="D47" s="16">
        <v>3629</v>
      </c>
    </row>
    <row r="48" spans="1:4">
      <c r="A48" s="10" t="s">
        <v>27</v>
      </c>
      <c r="B48" s="16">
        <v>60207</v>
      </c>
      <c r="C48" s="16">
        <v>348</v>
      </c>
      <c r="D48" s="16">
        <v>3016</v>
      </c>
    </row>
    <row r="49" spans="1:4">
      <c r="A49" s="11" t="s">
        <v>28</v>
      </c>
      <c r="B49" s="17">
        <v>25872</v>
      </c>
      <c r="C49" s="17">
        <v>128</v>
      </c>
      <c r="D49" s="17">
        <v>1168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54"/>
  <sheetViews>
    <sheetView workbookViewId="0">
      <selection activeCell="F11" sqref="F11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5"/>
      <c r="B2" s="25"/>
      <c r="C2" s="25"/>
      <c r="D2" s="25"/>
    </row>
    <row r="3" spans="1:6" ht="29.25" customHeight="1">
      <c r="A3" s="28" t="s">
        <v>61</v>
      </c>
      <c r="B3" s="28"/>
      <c r="C3" s="28"/>
      <c r="D3" s="28"/>
    </row>
    <row r="4" spans="1:6">
      <c r="A4" s="18"/>
      <c r="B4" s="18"/>
      <c r="C4" s="18"/>
      <c r="D4" s="18"/>
    </row>
    <row r="5" spans="1:6">
      <c r="A5" s="14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20"/>
      <c r="B6" s="6"/>
      <c r="C6" s="6"/>
      <c r="D6" s="6"/>
    </row>
    <row r="7" spans="1:6">
      <c r="A7" s="21" t="s">
        <v>0</v>
      </c>
      <c r="B7" s="19">
        <f>B8+B11+B15+B19+B24+B29+B34+B39+B42+B46</f>
        <v>2650873</v>
      </c>
      <c r="C7" s="19">
        <f t="shared" ref="C7:D7" si="0">C8+C11+C15+C19+C24+C29+C34+C39+C42+C46</f>
        <v>10986</v>
      </c>
      <c r="D7" s="19">
        <f t="shared" si="0"/>
        <v>116263</v>
      </c>
      <c r="F7" s="1"/>
    </row>
    <row r="8" spans="1:6">
      <c r="A8" s="7" t="s">
        <v>34</v>
      </c>
      <c r="B8" s="15">
        <f>SUM(B9:B10)</f>
        <v>861884</v>
      </c>
      <c r="C8" s="15">
        <f t="shared" ref="C8:D8" si="1">SUM(C9:C10)</f>
        <v>3191</v>
      </c>
      <c r="D8" s="15">
        <f t="shared" si="1"/>
        <v>38476</v>
      </c>
    </row>
    <row r="9" spans="1:6">
      <c r="A9" s="9" t="s">
        <v>1</v>
      </c>
      <c r="B9" s="16">
        <v>234693</v>
      </c>
      <c r="C9" s="16">
        <v>806</v>
      </c>
      <c r="D9" s="16">
        <v>10486</v>
      </c>
    </row>
    <row r="10" spans="1:6">
      <c r="A10" s="10" t="s">
        <v>30</v>
      </c>
      <c r="B10" s="16">
        <v>627191</v>
      </c>
      <c r="C10" s="16">
        <v>2385</v>
      </c>
      <c r="D10" s="16">
        <v>27990</v>
      </c>
    </row>
    <row r="11" spans="1:6">
      <c r="A11" s="7" t="s">
        <v>35</v>
      </c>
      <c r="B11" s="15">
        <f>SUM(B12:B14)</f>
        <v>440507</v>
      </c>
      <c r="C11" s="15">
        <f t="shared" ref="C11:D11" si="2">SUM(C12:C14)</f>
        <v>1692</v>
      </c>
      <c r="D11" s="15">
        <f t="shared" si="2"/>
        <v>18373</v>
      </c>
    </row>
    <row r="12" spans="1:6">
      <c r="A12" s="10" t="s">
        <v>9</v>
      </c>
      <c r="B12" s="16">
        <v>61406</v>
      </c>
      <c r="C12" s="16">
        <v>273</v>
      </c>
      <c r="D12" s="16">
        <v>2730</v>
      </c>
    </row>
    <row r="13" spans="1:6">
      <c r="A13" s="10" t="s">
        <v>16</v>
      </c>
      <c r="B13" s="16">
        <v>97259</v>
      </c>
      <c r="C13" s="16">
        <v>484</v>
      </c>
      <c r="D13" s="16">
        <v>4544</v>
      </c>
    </row>
    <row r="14" spans="1:6">
      <c r="A14" s="10" t="s">
        <v>23</v>
      </c>
      <c r="B14" s="16">
        <v>281842</v>
      </c>
      <c r="C14" s="16">
        <v>935</v>
      </c>
      <c r="D14" s="16">
        <v>11099</v>
      </c>
    </row>
    <row r="15" spans="1:6">
      <c r="A15" s="7" t="s">
        <v>36</v>
      </c>
      <c r="B15" s="15">
        <f>SUM(B16:B18)</f>
        <v>214147</v>
      </c>
      <c r="C15" s="15">
        <f t="shared" ref="C15:D15" si="3">SUM(C16:C18)</f>
        <v>972</v>
      </c>
      <c r="D15" s="15">
        <f t="shared" si="3"/>
        <v>9589</v>
      </c>
    </row>
    <row r="16" spans="1:6">
      <c r="A16" s="10" t="s">
        <v>12</v>
      </c>
      <c r="B16" s="16">
        <v>110874</v>
      </c>
      <c r="C16" s="16">
        <v>443</v>
      </c>
      <c r="D16" s="16">
        <v>4537</v>
      </c>
    </row>
    <row r="17" spans="1:4">
      <c r="A17" s="10" t="s">
        <v>22</v>
      </c>
      <c r="B17" s="16">
        <v>47761</v>
      </c>
      <c r="C17" s="16">
        <v>292</v>
      </c>
      <c r="D17" s="16">
        <v>2705</v>
      </c>
    </row>
    <row r="18" spans="1:4">
      <c r="A18" s="10" t="s">
        <v>26</v>
      </c>
      <c r="B18" s="16">
        <v>55512</v>
      </c>
      <c r="C18" s="16">
        <v>237</v>
      </c>
      <c r="D18" s="16">
        <v>2347</v>
      </c>
    </row>
    <row r="19" spans="1:4">
      <c r="A19" s="7" t="s">
        <v>37</v>
      </c>
      <c r="B19" s="15">
        <f>SUM(B20:B23)</f>
        <v>178601</v>
      </c>
      <c r="C19" s="15">
        <f t="shared" ref="C19:D19" si="4">SUM(C20:C23)</f>
        <v>994</v>
      </c>
      <c r="D19" s="15">
        <f t="shared" si="4"/>
        <v>9285</v>
      </c>
    </row>
    <row r="20" spans="1:4">
      <c r="A20" s="10" t="s">
        <v>6</v>
      </c>
      <c r="B20" s="16">
        <v>80409</v>
      </c>
      <c r="C20" s="16">
        <v>425</v>
      </c>
      <c r="D20" s="16">
        <v>4186</v>
      </c>
    </row>
    <row r="21" spans="1:4">
      <c r="A21" s="10" t="s">
        <v>38</v>
      </c>
      <c r="B21" s="16">
        <v>40882</v>
      </c>
      <c r="C21" s="16">
        <v>262</v>
      </c>
      <c r="D21" s="16">
        <v>2154</v>
      </c>
    </row>
    <row r="22" spans="1:4">
      <c r="A22" s="10" t="s">
        <v>17</v>
      </c>
      <c r="B22" s="16">
        <v>26478</v>
      </c>
      <c r="C22" s="16">
        <v>161</v>
      </c>
      <c r="D22" s="16">
        <v>1505</v>
      </c>
    </row>
    <row r="23" spans="1:4">
      <c r="A23" s="10" t="s">
        <v>18</v>
      </c>
      <c r="B23" s="16">
        <v>30832</v>
      </c>
      <c r="C23" s="16">
        <v>146</v>
      </c>
      <c r="D23" s="16">
        <v>1440</v>
      </c>
    </row>
    <row r="24" spans="1:4">
      <c r="A24" s="7" t="s">
        <v>39</v>
      </c>
      <c r="B24" s="15">
        <f>SUM(B25:B28)</f>
        <v>110682</v>
      </c>
      <c r="C24" s="15">
        <f t="shared" ref="C24:D24" si="5">SUM(C25:C28)</f>
        <v>576</v>
      </c>
      <c r="D24" s="15">
        <f t="shared" si="5"/>
        <v>5182</v>
      </c>
    </row>
    <row r="25" spans="1:4">
      <c r="A25" s="10" t="s">
        <v>5</v>
      </c>
      <c r="B25" s="16">
        <v>19115</v>
      </c>
      <c r="C25" s="16">
        <v>124</v>
      </c>
      <c r="D25" s="16">
        <v>938</v>
      </c>
    </row>
    <row r="26" spans="1:4">
      <c r="A26" s="10" t="s">
        <v>13</v>
      </c>
      <c r="B26" s="16">
        <v>28827</v>
      </c>
      <c r="C26" s="16">
        <v>158</v>
      </c>
      <c r="D26" s="16">
        <v>1354</v>
      </c>
    </row>
    <row r="27" spans="1:4">
      <c r="A27" s="10" t="s">
        <v>24</v>
      </c>
      <c r="B27" s="16">
        <v>15994</v>
      </c>
      <c r="C27" s="16">
        <v>118</v>
      </c>
      <c r="D27" s="16">
        <v>950</v>
      </c>
    </row>
    <row r="28" spans="1:4">
      <c r="A28" s="10" t="s">
        <v>25</v>
      </c>
      <c r="B28" s="16">
        <v>46746</v>
      </c>
      <c r="C28" s="16">
        <v>176</v>
      </c>
      <c r="D28" s="16">
        <v>1940</v>
      </c>
    </row>
    <row r="29" spans="1:4">
      <c r="A29" s="7" t="s">
        <v>40</v>
      </c>
      <c r="B29" s="15">
        <f>SUM(B30:B33)</f>
        <v>302482</v>
      </c>
      <c r="C29" s="15">
        <f>SUM(C30:C33)</f>
        <v>1141</v>
      </c>
      <c r="D29" s="15">
        <f t="shared" ref="D29" si="6">SUM(D30:D33)</f>
        <v>12208</v>
      </c>
    </row>
    <row r="30" spans="1:4">
      <c r="A30" s="10" t="s">
        <v>2</v>
      </c>
      <c r="B30" s="16">
        <v>63532</v>
      </c>
      <c r="C30" s="16">
        <v>247</v>
      </c>
      <c r="D30" s="16">
        <v>2590</v>
      </c>
    </row>
    <row r="31" spans="1:4">
      <c r="A31" s="10" t="s">
        <v>15</v>
      </c>
      <c r="B31" s="16">
        <v>51858</v>
      </c>
      <c r="C31" s="16">
        <v>142</v>
      </c>
      <c r="D31" s="16">
        <v>1773</v>
      </c>
    </row>
    <row r="32" spans="1:4">
      <c r="A32" s="10" t="s">
        <v>19</v>
      </c>
      <c r="B32" s="16">
        <v>171656</v>
      </c>
      <c r="C32" s="16">
        <v>644</v>
      </c>
      <c r="D32" s="16">
        <v>7015</v>
      </c>
    </row>
    <row r="33" spans="1:4">
      <c r="A33" s="10" t="s">
        <v>29</v>
      </c>
      <c r="B33" s="16">
        <v>15436</v>
      </c>
      <c r="C33" s="16">
        <v>108</v>
      </c>
      <c r="D33" s="16">
        <v>830</v>
      </c>
    </row>
    <row r="34" spans="1:4">
      <c r="A34" s="7" t="s">
        <v>41</v>
      </c>
      <c r="B34" s="15">
        <f>SUM(B35:B38)</f>
        <v>114133</v>
      </c>
      <c r="C34" s="15">
        <f>SUM(C35:C38)</f>
        <v>465</v>
      </c>
      <c r="D34" s="15">
        <f t="shared" ref="D34" si="7">SUM(D35:D38)</f>
        <v>4865</v>
      </c>
    </row>
    <row r="35" spans="1:4">
      <c r="A35" s="10" t="s">
        <v>3</v>
      </c>
      <c r="B35" s="16">
        <v>31300</v>
      </c>
      <c r="C35" s="16">
        <v>145</v>
      </c>
      <c r="D35" s="16">
        <v>1383</v>
      </c>
    </row>
    <row r="36" spans="1:4">
      <c r="A36" s="10" t="s">
        <v>4</v>
      </c>
      <c r="B36" s="16">
        <v>60822</v>
      </c>
      <c r="C36" s="16">
        <v>233</v>
      </c>
      <c r="D36" s="16">
        <v>2535</v>
      </c>
    </row>
    <row r="37" spans="1:4">
      <c r="A37" s="10" t="s">
        <v>10</v>
      </c>
      <c r="B37" s="16">
        <v>14834</v>
      </c>
      <c r="C37" s="16">
        <v>60</v>
      </c>
      <c r="D37" s="16">
        <v>662</v>
      </c>
    </row>
    <row r="38" spans="1:4">
      <c r="A38" s="10" t="s">
        <v>14</v>
      </c>
      <c r="B38" s="16">
        <v>7177</v>
      </c>
      <c r="C38" s="16">
        <v>27</v>
      </c>
      <c r="D38" s="16">
        <v>285</v>
      </c>
    </row>
    <row r="39" spans="1:4">
      <c r="A39" s="7" t="s">
        <v>42</v>
      </c>
      <c r="B39" s="15">
        <f>SUM(B40:B41)</f>
        <v>94771</v>
      </c>
      <c r="C39" s="15">
        <f t="shared" ref="C39:D39" si="8">SUM(C40:C41)</f>
        <v>525</v>
      </c>
      <c r="D39" s="15">
        <f t="shared" si="8"/>
        <v>4324</v>
      </c>
    </row>
    <row r="40" spans="1:4">
      <c r="A40" s="10" t="s">
        <v>7</v>
      </c>
      <c r="B40" s="16">
        <v>19996</v>
      </c>
      <c r="C40" s="16">
        <v>149</v>
      </c>
      <c r="D40" s="16">
        <v>989</v>
      </c>
    </row>
    <row r="41" spans="1:4">
      <c r="A41" s="10" t="s">
        <v>20</v>
      </c>
      <c r="B41" s="16">
        <v>74775</v>
      </c>
      <c r="C41" s="16">
        <v>376</v>
      </c>
      <c r="D41" s="16">
        <v>3335</v>
      </c>
    </row>
    <row r="42" spans="1:4">
      <c r="A42" s="7" t="s">
        <v>43</v>
      </c>
      <c r="B42" s="15">
        <f>SUM(B43:B45)</f>
        <v>157952</v>
      </c>
      <c r="C42" s="15">
        <f t="shared" ref="C42" si="9">SUM(C43:C45)</f>
        <v>661</v>
      </c>
      <c r="D42" s="15">
        <f>SUM(D43:D45)</f>
        <v>6404</v>
      </c>
    </row>
    <row r="43" spans="1:4">
      <c r="A43" s="10" t="s">
        <v>8</v>
      </c>
      <c r="B43" s="16">
        <v>25757</v>
      </c>
      <c r="C43" s="16">
        <v>174</v>
      </c>
      <c r="D43" s="16">
        <v>1223</v>
      </c>
    </row>
    <row r="44" spans="1:4">
      <c r="A44" s="10" t="s">
        <v>44</v>
      </c>
      <c r="B44" s="16">
        <v>60891</v>
      </c>
      <c r="C44" s="16">
        <v>243</v>
      </c>
      <c r="D44" s="16">
        <v>2289</v>
      </c>
    </row>
    <row r="45" spans="1:4">
      <c r="A45" s="10" t="s">
        <v>11</v>
      </c>
      <c r="B45" s="16">
        <v>71304</v>
      </c>
      <c r="C45" s="16">
        <v>244</v>
      </c>
      <c r="D45" s="16">
        <v>2892</v>
      </c>
    </row>
    <row r="46" spans="1:4">
      <c r="A46" s="7" t="s">
        <v>45</v>
      </c>
      <c r="B46" s="15">
        <f>SUM(B47:B49)</f>
        <v>175714</v>
      </c>
      <c r="C46" s="15">
        <f t="shared" ref="C46" si="10">SUM(C47:C49)</f>
        <v>769</v>
      </c>
      <c r="D46" s="15">
        <f>SUM(D47:D49)</f>
        <v>7557</v>
      </c>
    </row>
    <row r="47" spans="1:4">
      <c r="A47" s="10" t="s">
        <v>21</v>
      </c>
      <c r="B47" s="16">
        <v>90328</v>
      </c>
      <c r="C47" s="16">
        <v>277</v>
      </c>
      <c r="D47" s="16">
        <v>3397</v>
      </c>
    </row>
    <row r="48" spans="1:4">
      <c r="A48" s="10" t="s">
        <v>27</v>
      </c>
      <c r="B48" s="16">
        <v>60595</v>
      </c>
      <c r="C48" s="16">
        <v>355</v>
      </c>
      <c r="D48" s="16">
        <v>2972</v>
      </c>
    </row>
    <row r="49" spans="1:7">
      <c r="A49" s="11" t="s">
        <v>28</v>
      </c>
      <c r="B49" s="22">
        <v>24791</v>
      </c>
      <c r="C49" s="22">
        <v>137</v>
      </c>
      <c r="D49" s="22">
        <v>1188</v>
      </c>
    </row>
    <row r="50" spans="1:7">
      <c r="A50" s="3" t="s">
        <v>46</v>
      </c>
      <c r="B50" s="3"/>
      <c r="C50" s="3"/>
      <c r="D50" s="3"/>
    </row>
    <row r="54" spans="1:7">
      <c r="G54" s="8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15"/>
  <sheetViews>
    <sheetView workbookViewId="0">
      <selection activeCell="B55" sqref="B55"/>
    </sheetView>
  </sheetViews>
  <sheetFormatPr baseColWidth="10" defaultRowHeight="15"/>
  <cols>
    <col min="1" max="1" width="23.28515625" customWidth="1"/>
  </cols>
  <sheetData>
    <row r="1" spans="1:2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>
      <c r="A3" s="25"/>
      <c r="B3" s="25"/>
      <c r="C3" s="25"/>
      <c r="D3" s="2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8.25" customHeight="1">
      <c r="A4" s="26" t="s">
        <v>64</v>
      </c>
      <c r="B4" s="26"/>
      <c r="C4" s="27"/>
      <c r="D4" s="2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>
      <c r="A5" s="4" t="s">
        <v>48</v>
      </c>
      <c r="B5" s="5" t="s">
        <v>62</v>
      </c>
      <c r="C5" s="5" t="s">
        <v>33</v>
      </c>
      <c r="D5" s="5" t="s">
        <v>47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3.5" customHeight="1">
      <c r="A6" s="12" t="s">
        <v>0</v>
      </c>
      <c r="B6" s="15">
        <v>2388553</v>
      </c>
      <c r="C6" s="15">
        <v>10686</v>
      </c>
      <c r="D6" s="15">
        <v>112269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>
      <c r="A7" s="7" t="s">
        <v>34</v>
      </c>
      <c r="B7" s="15">
        <v>834038</v>
      </c>
      <c r="C7" s="15">
        <v>3104</v>
      </c>
      <c r="D7" s="15">
        <v>37385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>
      <c r="A8" s="9" t="s">
        <v>1</v>
      </c>
      <c r="B8" s="23">
        <v>210206</v>
      </c>
      <c r="C8" s="23">
        <v>857</v>
      </c>
      <c r="D8" s="23">
        <v>10452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>
      <c r="A9" s="10" t="s">
        <v>30</v>
      </c>
      <c r="B9" s="23">
        <v>623832</v>
      </c>
      <c r="C9" s="23">
        <v>2247</v>
      </c>
      <c r="D9" s="23">
        <v>26933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>
      <c r="A10" s="7" t="s">
        <v>35</v>
      </c>
      <c r="B10" s="15">
        <v>341179</v>
      </c>
      <c r="C10" s="15">
        <v>1572</v>
      </c>
      <c r="D10" s="15">
        <v>16568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>
      <c r="A11" s="10" t="s">
        <v>9</v>
      </c>
      <c r="B11" s="23">
        <v>49182</v>
      </c>
      <c r="C11" s="23">
        <v>279</v>
      </c>
      <c r="D11" s="23">
        <v>2624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>
      <c r="A12" s="10" t="s">
        <v>16</v>
      </c>
      <c r="B12" s="23">
        <v>75835</v>
      </c>
      <c r="C12" s="23">
        <v>439</v>
      </c>
      <c r="D12" s="23">
        <v>4237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>
      <c r="A13" s="10" t="s">
        <v>23</v>
      </c>
      <c r="B13" s="23">
        <v>216162</v>
      </c>
      <c r="C13" s="23">
        <v>854</v>
      </c>
      <c r="D13" s="23">
        <v>9707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>
      <c r="A14" s="7" t="s">
        <v>36</v>
      </c>
      <c r="B14" s="15">
        <v>172206</v>
      </c>
      <c r="C14" s="15">
        <v>918</v>
      </c>
      <c r="D14" s="15">
        <v>8796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>
      <c r="A15" s="10" t="s">
        <v>12</v>
      </c>
      <c r="B15" s="23">
        <v>92278</v>
      </c>
      <c r="C15" s="23">
        <v>444</v>
      </c>
      <c r="D15" s="23">
        <v>4527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>
      <c r="A16" s="10" t="s">
        <v>22</v>
      </c>
      <c r="B16" s="23">
        <v>37224</v>
      </c>
      <c r="C16" s="23">
        <v>255</v>
      </c>
      <c r="D16" s="23">
        <v>2147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>
      <c r="A17" s="10" t="s">
        <v>26</v>
      </c>
      <c r="B17" s="23">
        <v>42704</v>
      </c>
      <c r="C17" s="23">
        <v>219</v>
      </c>
      <c r="D17" s="23">
        <v>2122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>
      <c r="A18" s="7" t="s">
        <v>37</v>
      </c>
      <c r="B18" s="15">
        <v>139704</v>
      </c>
      <c r="C18" s="15">
        <v>913</v>
      </c>
      <c r="D18" s="15">
        <v>8152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>
      <c r="A19" s="10" t="s">
        <v>6</v>
      </c>
      <c r="B19" s="23">
        <v>62030</v>
      </c>
      <c r="C19" s="23">
        <v>381</v>
      </c>
      <c r="D19" s="23">
        <v>3661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>
      <c r="A20" s="10" t="s">
        <v>38</v>
      </c>
      <c r="B20" s="23">
        <v>31604</v>
      </c>
      <c r="C20" s="23">
        <v>244</v>
      </c>
      <c r="D20" s="23">
        <v>1928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>
      <c r="A21" s="10" t="s">
        <v>17</v>
      </c>
      <c r="B21" s="23">
        <v>18738</v>
      </c>
      <c r="C21" s="23">
        <v>145</v>
      </c>
      <c r="D21" s="23">
        <v>1250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>
      <c r="A22" s="10" t="s">
        <v>18</v>
      </c>
      <c r="B22" s="23">
        <v>27332</v>
      </c>
      <c r="C22" s="23">
        <v>143</v>
      </c>
      <c r="D22" s="23">
        <v>1313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>
      <c r="A23" s="7" t="s">
        <v>39</v>
      </c>
      <c r="B23" s="15">
        <v>87853</v>
      </c>
      <c r="C23" s="15">
        <v>546</v>
      </c>
      <c r="D23" s="15">
        <v>4644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>
      <c r="A24" s="10" t="s">
        <v>5</v>
      </c>
      <c r="B24" s="23">
        <v>16903</v>
      </c>
      <c r="C24" s="23">
        <v>123</v>
      </c>
      <c r="D24" s="23">
        <v>948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>
      <c r="A25" s="10" t="s">
        <v>13</v>
      </c>
      <c r="B25" s="23">
        <v>24222</v>
      </c>
      <c r="C25" s="23">
        <v>145</v>
      </c>
      <c r="D25" s="23">
        <v>1205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>
      <c r="A26" s="10" t="s">
        <v>24</v>
      </c>
      <c r="B26" s="23">
        <v>12380</v>
      </c>
      <c r="C26" s="23">
        <v>104</v>
      </c>
      <c r="D26" s="23">
        <v>865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>
      <c r="A27" s="10" t="s">
        <v>25</v>
      </c>
      <c r="B27" s="23">
        <v>34348</v>
      </c>
      <c r="C27" s="23">
        <v>174</v>
      </c>
      <c r="D27" s="23">
        <v>1626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>
      <c r="A28" s="7" t="s">
        <v>40</v>
      </c>
      <c r="B28" s="15">
        <v>287123</v>
      </c>
      <c r="C28" s="15">
        <v>1167</v>
      </c>
      <c r="D28" s="15">
        <v>12447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>
      <c r="A29" s="10" t="s">
        <v>2</v>
      </c>
      <c r="B29" s="23">
        <v>58556</v>
      </c>
      <c r="C29" s="23">
        <v>255</v>
      </c>
      <c r="D29" s="23">
        <v>2604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>
      <c r="A30" s="10" t="s">
        <v>15</v>
      </c>
      <c r="B30" s="23">
        <v>46920</v>
      </c>
      <c r="C30" s="23">
        <v>161</v>
      </c>
      <c r="D30" s="23">
        <v>1919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>
      <c r="A31" s="10" t="s">
        <v>19</v>
      </c>
      <c r="B31" s="23">
        <v>169134</v>
      </c>
      <c r="C31" s="23">
        <v>645</v>
      </c>
      <c r="D31" s="23">
        <v>7112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>
      <c r="A32" s="10" t="s">
        <v>29</v>
      </c>
      <c r="B32" s="23">
        <v>12513</v>
      </c>
      <c r="C32" s="23">
        <v>106</v>
      </c>
      <c r="D32" s="23">
        <v>812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>
      <c r="A33" s="7" t="s">
        <v>41</v>
      </c>
      <c r="B33" s="15">
        <v>109661</v>
      </c>
      <c r="C33" s="15">
        <v>496</v>
      </c>
      <c r="D33" s="15">
        <v>4841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>
      <c r="A34" s="10" t="s">
        <v>3</v>
      </c>
      <c r="B34" s="23">
        <v>29105</v>
      </c>
      <c r="C34" s="23">
        <v>158</v>
      </c>
      <c r="D34" s="23">
        <v>1453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>
      <c r="A35" s="10" t="s">
        <v>4</v>
      </c>
      <c r="B35" s="23">
        <v>55771</v>
      </c>
      <c r="C35" s="23">
        <v>241</v>
      </c>
      <c r="D35" s="23">
        <v>2406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>
      <c r="A36" s="10" t="s">
        <v>10</v>
      </c>
      <c r="B36" s="23">
        <v>16918</v>
      </c>
      <c r="C36" s="23">
        <v>68</v>
      </c>
      <c r="D36" s="23">
        <v>690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>
      <c r="A37" s="10" t="s">
        <v>14</v>
      </c>
      <c r="B37" s="23">
        <v>7867</v>
      </c>
      <c r="C37" s="23">
        <v>29</v>
      </c>
      <c r="D37" s="23">
        <v>292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>
      <c r="A38" s="7" t="s">
        <v>42</v>
      </c>
      <c r="B38" s="15">
        <v>81976</v>
      </c>
      <c r="C38" s="15">
        <v>514</v>
      </c>
      <c r="D38" s="15">
        <v>4241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>
      <c r="A39" s="10" t="s">
        <v>7</v>
      </c>
      <c r="B39" s="23">
        <v>19800</v>
      </c>
      <c r="C39" s="23">
        <v>143</v>
      </c>
      <c r="D39" s="23">
        <v>1005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>
      <c r="A40" s="10" t="s">
        <v>20</v>
      </c>
      <c r="B40" s="23">
        <v>62176</v>
      </c>
      <c r="C40" s="23">
        <v>371</v>
      </c>
      <c r="D40" s="23">
        <v>3236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>
      <c r="A41" s="7" t="s">
        <v>43</v>
      </c>
      <c r="B41" s="15">
        <v>177097</v>
      </c>
      <c r="C41" s="15">
        <v>692</v>
      </c>
      <c r="D41" s="15">
        <v>7630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>
      <c r="A42" s="10" t="s">
        <v>8</v>
      </c>
      <c r="B42" s="23">
        <v>23164</v>
      </c>
      <c r="C42" s="23">
        <v>169</v>
      </c>
      <c r="D42" s="23">
        <v>1344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>
      <c r="A43" s="10" t="s">
        <v>44</v>
      </c>
      <c r="B43" s="23">
        <v>86862</v>
      </c>
      <c r="C43" s="23">
        <v>308</v>
      </c>
      <c r="D43" s="23">
        <v>3366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>
      <c r="A44" s="10" t="s">
        <v>11</v>
      </c>
      <c r="B44" s="23">
        <v>67071</v>
      </c>
      <c r="C44" s="23">
        <v>215</v>
      </c>
      <c r="D44" s="23">
        <v>2920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>
      <c r="A45" s="7" t="s">
        <v>45</v>
      </c>
      <c r="B45" s="15">
        <v>157716</v>
      </c>
      <c r="C45" s="15">
        <v>764</v>
      </c>
      <c r="D45" s="15">
        <v>7565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>
      <c r="A46" s="10" t="s">
        <v>21</v>
      </c>
      <c r="B46" s="23">
        <v>80619</v>
      </c>
      <c r="C46" s="23">
        <v>288</v>
      </c>
      <c r="D46" s="23">
        <v>3461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>
      <c r="A47" s="10" t="s">
        <v>27</v>
      </c>
      <c r="B47" s="23">
        <v>53083</v>
      </c>
      <c r="C47" s="23">
        <v>335</v>
      </c>
      <c r="D47" s="23">
        <v>2953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>
      <c r="A48" s="11" t="s">
        <v>28</v>
      </c>
      <c r="B48" s="24">
        <v>24014</v>
      </c>
      <c r="C48" s="24">
        <v>141</v>
      </c>
      <c r="D48" s="24">
        <v>1151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3" t="s">
        <v>49</v>
      </c>
      <c r="B49" s="3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2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2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2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2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2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</sheetData>
  <mergeCells count="2">
    <mergeCell ref="A3:D3"/>
    <mergeCell ref="A4: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51"/>
  <sheetViews>
    <sheetView workbookViewId="0">
      <selection activeCell="E12" sqref="E12"/>
    </sheetView>
  </sheetViews>
  <sheetFormatPr baseColWidth="10" defaultRowHeight="15"/>
  <cols>
    <col min="1" max="1" width="23.7109375" customWidth="1"/>
    <col min="2" max="2" width="19.85546875" customWidth="1"/>
    <col min="3" max="3" width="20.7109375" customWidth="1"/>
    <col min="4" max="4" width="17.710937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5"/>
      <c r="B2" s="25"/>
      <c r="C2" s="25"/>
      <c r="D2" s="2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.75" customHeight="1">
      <c r="A3" s="26" t="s">
        <v>50</v>
      </c>
      <c r="B3" s="26"/>
      <c r="C3" s="27"/>
      <c r="D3" s="2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4" t="s">
        <v>48</v>
      </c>
      <c r="B4" s="5" t="s">
        <v>32</v>
      </c>
      <c r="C4" s="5" t="s">
        <v>33</v>
      </c>
      <c r="D4" s="5" t="s">
        <v>47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12" t="s">
        <v>0</v>
      </c>
      <c r="B5" s="15">
        <f>B6+B9+B13+B17+B22+B27+B32+B37+B40+B44</f>
        <v>2761118</v>
      </c>
      <c r="C5" s="15">
        <f>C6+C9+C13+C17+C22+C27+C32+C37+C40+C44</f>
        <v>11148</v>
      </c>
      <c r="D5" s="15">
        <f>D6+D9+D13+D17+D22+D27+D32+D37+D40+D44</f>
        <v>119892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7" t="s">
        <v>34</v>
      </c>
      <c r="B6" s="15">
        <f>SUM(B7:B8)</f>
        <v>998801</v>
      </c>
      <c r="C6" s="15">
        <f>SUM(C7:C8)</f>
        <v>3347</v>
      </c>
      <c r="D6" s="15">
        <f>SUM(D7:D8)</f>
        <v>41920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>
      <c r="A7" s="9" t="s">
        <v>1</v>
      </c>
      <c r="B7" s="16">
        <v>255560</v>
      </c>
      <c r="C7" s="16">
        <v>920</v>
      </c>
      <c r="D7" s="16">
        <v>11728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>
      <c r="A8" s="10" t="s">
        <v>30</v>
      </c>
      <c r="B8" s="16">
        <v>743241</v>
      </c>
      <c r="C8" s="16">
        <v>2427</v>
      </c>
      <c r="D8" s="16">
        <v>30192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3" customFormat="1">
      <c r="A9" s="7" t="s">
        <v>35</v>
      </c>
      <c r="B9" s="15">
        <f>+SUM(B10:B12)</f>
        <v>393452</v>
      </c>
      <c r="C9" s="15">
        <f>SUM(C10:C12)</f>
        <v>1661</v>
      </c>
      <c r="D9" s="15">
        <f>SUM(D10:D12)</f>
        <v>17748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>
      <c r="A10" s="10" t="s">
        <v>9</v>
      </c>
      <c r="B10" s="16">
        <v>55180</v>
      </c>
      <c r="C10" s="16">
        <v>282</v>
      </c>
      <c r="D10" s="16">
        <v>2714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>
      <c r="A11" s="10" t="s">
        <v>16</v>
      </c>
      <c r="B11" s="16">
        <v>86388</v>
      </c>
      <c r="C11" s="16">
        <v>459</v>
      </c>
      <c r="D11" s="16">
        <v>4447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 s="10" t="s">
        <v>23</v>
      </c>
      <c r="B12" s="16">
        <v>251884</v>
      </c>
      <c r="C12" s="16">
        <v>920</v>
      </c>
      <c r="D12" s="16">
        <v>10587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3" customFormat="1">
      <c r="A13" s="7" t="s">
        <v>36</v>
      </c>
      <c r="B13" s="15">
        <f>+SUM(B14:B16)</f>
        <v>192812</v>
      </c>
      <c r="C13" s="15">
        <f>SUM(C14:C16)</f>
        <v>935</v>
      </c>
      <c r="D13" s="15">
        <f>SUM(D14:D16)</f>
        <v>9148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>
      <c r="A14" s="10" t="s">
        <v>12</v>
      </c>
      <c r="B14" s="16">
        <v>102551</v>
      </c>
      <c r="C14" s="16">
        <v>447</v>
      </c>
      <c r="D14" s="16">
        <v>4674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>
      <c r="A15" s="10" t="s">
        <v>22</v>
      </c>
      <c r="B15" s="16">
        <v>41751</v>
      </c>
      <c r="C15" s="16">
        <v>261</v>
      </c>
      <c r="D15" s="16">
        <v>2248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 s="10" t="s">
        <v>26</v>
      </c>
      <c r="B16" s="16">
        <v>48510</v>
      </c>
      <c r="C16" s="16">
        <v>227</v>
      </c>
      <c r="D16" s="16">
        <v>2226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3" customFormat="1">
      <c r="A17" s="7" t="s">
        <v>37</v>
      </c>
      <c r="B17" s="15">
        <f>+SUM(B18:B21)</f>
        <v>157439</v>
      </c>
      <c r="C17" s="15">
        <f>SUM(C18:C21)</f>
        <v>938</v>
      </c>
      <c r="D17" s="15">
        <f>SUM(D18:D21)</f>
        <v>8400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A18" s="10" t="s">
        <v>6</v>
      </c>
      <c r="B18" s="16">
        <v>71104</v>
      </c>
      <c r="C18" s="16">
        <v>393</v>
      </c>
      <c r="D18" s="16">
        <v>3767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>
      <c r="A19" s="10" t="s">
        <v>38</v>
      </c>
      <c r="B19" s="16">
        <v>35387</v>
      </c>
      <c r="C19" s="16">
        <v>251</v>
      </c>
      <c r="D19" s="16">
        <v>1980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>
      <c r="A20" s="10" t="s">
        <v>17</v>
      </c>
      <c r="B20" s="16">
        <v>21359</v>
      </c>
      <c r="C20" s="16">
        <v>149</v>
      </c>
      <c r="D20" s="16">
        <v>1297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A21" s="10" t="s">
        <v>18</v>
      </c>
      <c r="B21" s="16">
        <v>29589</v>
      </c>
      <c r="C21" s="16">
        <v>145</v>
      </c>
      <c r="D21" s="16">
        <v>1356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3" customFormat="1">
      <c r="A22" s="7" t="s">
        <v>39</v>
      </c>
      <c r="B22" s="15">
        <f>+SUM(B23:B26)</f>
        <v>98484</v>
      </c>
      <c r="C22" s="15">
        <f>SUM(C23:C26)</f>
        <v>559</v>
      </c>
      <c r="D22" s="15">
        <f>SUM(D23:D26)</f>
        <v>4738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>
      <c r="A23" s="10" t="s">
        <v>5</v>
      </c>
      <c r="B23" s="16">
        <v>18665</v>
      </c>
      <c r="C23" s="16">
        <v>125</v>
      </c>
      <c r="D23" s="16">
        <v>959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A24" s="10" t="s">
        <v>13</v>
      </c>
      <c r="B24" s="16">
        <v>26145</v>
      </c>
      <c r="C24" s="16">
        <v>148</v>
      </c>
      <c r="D24" s="16">
        <v>1207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10" t="s">
        <v>24</v>
      </c>
      <c r="B25" s="16">
        <v>13750</v>
      </c>
      <c r="C25" s="16">
        <v>105</v>
      </c>
      <c r="D25" s="16">
        <v>878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10" t="s">
        <v>25</v>
      </c>
      <c r="B26" s="16">
        <v>39924</v>
      </c>
      <c r="C26" s="16">
        <v>181</v>
      </c>
      <c r="D26" s="16">
        <v>1694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3" customFormat="1">
      <c r="A27" s="7" t="s">
        <v>40</v>
      </c>
      <c r="B27" s="15">
        <f>+SUM(B28:B31)</f>
        <v>324499</v>
      </c>
      <c r="C27" s="15">
        <f>SUM(C28:C31)</f>
        <v>1220</v>
      </c>
      <c r="D27" s="15">
        <f>SUM(D28:D31)</f>
        <v>13174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>
      <c r="A28" s="10" t="s">
        <v>2</v>
      </c>
      <c r="B28" s="16">
        <v>64200</v>
      </c>
      <c r="C28" s="16">
        <v>260</v>
      </c>
      <c r="D28" s="16">
        <v>2634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>
      <c r="A29" s="10" t="s">
        <v>15</v>
      </c>
      <c r="B29" s="16">
        <v>53647</v>
      </c>
      <c r="C29" s="16">
        <v>167</v>
      </c>
      <c r="D29" s="16">
        <v>2073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>
      <c r="A30" s="10" t="s">
        <v>19</v>
      </c>
      <c r="B30" s="16">
        <v>192592</v>
      </c>
      <c r="C30" s="16">
        <v>687</v>
      </c>
      <c r="D30" s="16">
        <v>7623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A31" s="10" t="s">
        <v>29</v>
      </c>
      <c r="B31" s="16">
        <v>14060</v>
      </c>
      <c r="C31" s="16">
        <v>106</v>
      </c>
      <c r="D31" s="16">
        <v>844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3" customFormat="1">
      <c r="A32" s="7" t="s">
        <v>41</v>
      </c>
      <c r="B32" s="15">
        <f>+SUM(B33:B36)</f>
        <v>120683</v>
      </c>
      <c r="C32" s="15">
        <f>SUM(C33:C36)</f>
        <v>509</v>
      </c>
      <c r="D32" s="15">
        <f>SUM(D33:D36)</f>
        <v>4842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>
      <c r="A33" s="10" t="s">
        <v>3</v>
      </c>
      <c r="B33" s="16">
        <v>32476</v>
      </c>
      <c r="C33" s="16">
        <v>161</v>
      </c>
      <c r="D33" s="16">
        <v>1461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>
      <c r="A34" s="10" t="s">
        <v>4</v>
      </c>
      <c r="B34" s="16">
        <v>60328</v>
      </c>
      <c r="C34" s="16">
        <v>248</v>
      </c>
      <c r="D34" s="16">
        <v>2410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10" t="s">
        <v>10</v>
      </c>
      <c r="B35" s="16">
        <v>19539</v>
      </c>
      <c r="C35" s="16">
        <v>71</v>
      </c>
      <c r="D35" s="16">
        <v>682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10" t="s">
        <v>14</v>
      </c>
      <c r="B36" s="16">
        <v>8340</v>
      </c>
      <c r="C36" s="16">
        <v>29</v>
      </c>
      <c r="D36" s="16">
        <v>289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3" customFormat="1">
      <c r="A37" s="7" t="s">
        <v>42</v>
      </c>
      <c r="B37" s="15">
        <f>+SUM(B38:B39)</f>
        <v>90330</v>
      </c>
      <c r="C37" s="15">
        <f>SUM(C38:C39)</f>
        <v>521</v>
      </c>
      <c r="D37" s="15">
        <f>SUM(D38:D39)</f>
        <v>4247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>
      <c r="A38" s="10" t="s">
        <v>7</v>
      </c>
      <c r="B38" s="16">
        <v>22096</v>
      </c>
      <c r="C38" s="16">
        <v>144</v>
      </c>
      <c r="D38" s="16">
        <v>1020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>
      <c r="A39" s="10" t="s">
        <v>20</v>
      </c>
      <c r="B39" s="16">
        <v>68234</v>
      </c>
      <c r="C39" s="16">
        <v>377</v>
      </c>
      <c r="D39" s="16">
        <v>3227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3" customFormat="1">
      <c r="A40" s="7" t="s">
        <v>43</v>
      </c>
      <c r="B40" s="15">
        <f>+SUM(B41:B43)</f>
        <v>206798</v>
      </c>
      <c r="C40" s="15">
        <f>SUM(C41:C43)</f>
        <v>692</v>
      </c>
      <c r="D40" s="15">
        <f>SUM(D41:D43)</f>
        <v>7963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>
      <c r="A41" s="10" t="s">
        <v>8</v>
      </c>
      <c r="B41" s="16">
        <v>25150</v>
      </c>
      <c r="C41" s="16">
        <v>166</v>
      </c>
      <c r="D41" s="16">
        <v>1310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>
      <c r="A42" s="10" t="s">
        <v>44</v>
      </c>
      <c r="B42" s="16">
        <v>102115</v>
      </c>
      <c r="C42" s="16">
        <v>294</v>
      </c>
      <c r="D42" s="16">
        <v>3457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>
      <c r="A43" s="10" t="s">
        <v>11</v>
      </c>
      <c r="B43" s="16">
        <v>79533</v>
      </c>
      <c r="C43" s="16">
        <v>232</v>
      </c>
      <c r="D43" s="16">
        <v>3196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3" customFormat="1">
      <c r="A44" s="7" t="s">
        <v>45</v>
      </c>
      <c r="B44" s="15">
        <f>+SUM(B45:B47)</f>
        <v>177820</v>
      </c>
      <c r="C44" s="15">
        <f>SUM(C45:C47)</f>
        <v>766</v>
      </c>
      <c r="D44" s="15">
        <f>SUM(D45:D47)</f>
        <v>7712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>
      <c r="A45" s="10" t="s">
        <v>21</v>
      </c>
      <c r="B45" s="16">
        <v>92640</v>
      </c>
      <c r="C45" s="16">
        <v>287</v>
      </c>
      <c r="D45" s="16">
        <v>3583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>
      <c r="A46" s="10" t="s">
        <v>27</v>
      </c>
      <c r="B46" s="16">
        <v>58060</v>
      </c>
      <c r="C46" s="16">
        <v>338</v>
      </c>
      <c r="D46" s="16">
        <v>2932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>
      <c r="A47" s="11" t="s">
        <v>28</v>
      </c>
      <c r="B47" s="22">
        <v>27120</v>
      </c>
      <c r="C47" s="22">
        <v>141</v>
      </c>
      <c r="D47" s="22">
        <v>1197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9">
      <c r="A48" s="3" t="s">
        <v>49</v>
      </c>
      <c r="B48" s="3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3" sqref="A3:D3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5"/>
      <c r="B2" s="25"/>
      <c r="C2" s="25"/>
      <c r="D2" s="25"/>
    </row>
    <row r="3" spans="1:6" ht="29.25" customHeight="1">
      <c r="A3" s="28" t="s">
        <v>51</v>
      </c>
      <c r="B3" s="28"/>
      <c r="C3" s="28"/>
      <c r="D3" s="28"/>
    </row>
    <row r="4" spans="1:6">
      <c r="A4" s="18"/>
      <c r="B4" s="18"/>
      <c r="C4" s="18"/>
      <c r="D4" s="18"/>
    </row>
    <row r="5" spans="1:6">
      <c r="A5" s="14" t="s">
        <v>48</v>
      </c>
      <c r="B5" s="5" t="s">
        <v>32</v>
      </c>
      <c r="C5" s="5" t="s">
        <v>33</v>
      </c>
      <c r="D5" s="5" t="s">
        <v>47</v>
      </c>
    </row>
    <row r="6" spans="1:6" ht="8.25" customHeight="1">
      <c r="A6" s="20"/>
      <c r="B6" s="6"/>
      <c r="C6" s="6"/>
      <c r="D6" s="6"/>
    </row>
    <row r="7" spans="1:6">
      <c r="A7" s="21" t="s">
        <v>0</v>
      </c>
      <c r="B7" s="19">
        <v>2807279</v>
      </c>
      <c r="C7" s="19">
        <v>11272</v>
      </c>
      <c r="D7" s="19">
        <v>120845</v>
      </c>
      <c r="F7" s="1"/>
    </row>
    <row r="8" spans="1:6">
      <c r="A8" s="7" t="s">
        <v>34</v>
      </c>
      <c r="B8" s="15">
        <v>1014190</v>
      </c>
      <c r="C8" s="15">
        <v>3399</v>
      </c>
      <c r="D8" s="15">
        <v>42257</v>
      </c>
    </row>
    <row r="9" spans="1:6">
      <c r="A9" s="9" t="s">
        <v>1</v>
      </c>
      <c r="B9" s="16">
        <v>263165</v>
      </c>
      <c r="C9" s="16">
        <v>932</v>
      </c>
      <c r="D9" s="16">
        <v>11797</v>
      </c>
    </row>
    <row r="10" spans="1:6">
      <c r="A10" s="10" t="s">
        <v>30</v>
      </c>
      <c r="B10" s="16">
        <v>751025</v>
      </c>
      <c r="C10" s="16">
        <v>2467</v>
      </c>
      <c r="D10" s="16">
        <v>30460</v>
      </c>
    </row>
    <row r="11" spans="1:6">
      <c r="A11" s="7" t="s">
        <v>35</v>
      </c>
      <c r="B11" s="15">
        <v>402186</v>
      </c>
      <c r="C11" s="15">
        <v>1673</v>
      </c>
      <c r="D11" s="15">
        <v>18061</v>
      </c>
    </row>
    <row r="12" spans="1:6">
      <c r="A12" s="10" t="s">
        <v>9</v>
      </c>
      <c r="B12" s="16">
        <v>56233</v>
      </c>
      <c r="C12" s="16">
        <v>279</v>
      </c>
      <c r="D12" s="16">
        <v>2680</v>
      </c>
    </row>
    <row r="13" spans="1:6">
      <c r="A13" s="10" t="s">
        <v>16</v>
      </c>
      <c r="B13" s="16">
        <v>88079</v>
      </c>
      <c r="C13" s="16">
        <v>462</v>
      </c>
      <c r="D13" s="16">
        <v>4462</v>
      </c>
    </row>
    <row r="14" spans="1:6">
      <c r="A14" s="10" t="s">
        <v>23</v>
      </c>
      <c r="B14" s="16">
        <v>257874</v>
      </c>
      <c r="C14" s="16">
        <v>932</v>
      </c>
      <c r="D14" s="16">
        <v>10919</v>
      </c>
    </row>
    <row r="15" spans="1:6">
      <c r="A15" s="7" t="s">
        <v>36</v>
      </c>
      <c r="B15" s="15">
        <v>196823</v>
      </c>
      <c r="C15" s="15">
        <v>950</v>
      </c>
      <c r="D15" s="15">
        <v>9315</v>
      </c>
    </row>
    <row r="16" spans="1:6">
      <c r="A16" s="10" t="s">
        <v>12</v>
      </c>
      <c r="B16" s="16">
        <v>105568</v>
      </c>
      <c r="C16" s="16">
        <v>454</v>
      </c>
      <c r="D16" s="16">
        <v>4820</v>
      </c>
    </row>
    <row r="17" spans="1:4">
      <c r="A17" s="10" t="s">
        <v>22</v>
      </c>
      <c r="B17" s="16">
        <v>42071</v>
      </c>
      <c r="C17" s="16">
        <v>263</v>
      </c>
      <c r="D17" s="16">
        <v>2231</v>
      </c>
    </row>
    <row r="18" spans="1:4">
      <c r="A18" s="10" t="s">
        <v>26</v>
      </c>
      <c r="B18" s="16">
        <v>49184</v>
      </c>
      <c r="C18" s="16">
        <v>233</v>
      </c>
      <c r="D18" s="16">
        <v>2264</v>
      </c>
    </row>
    <row r="19" spans="1:4">
      <c r="A19" s="7" t="s">
        <v>37</v>
      </c>
      <c r="B19" s="15">
        <v>160341</v>
      </c>
      <c r="C19" s="15">
        <v>948</v>
      </c>
      <c r="D19" s="15">
        <v>8526</v>
      </c>
    </row>
    <row r="20" spans="1:4">
      <c r="A20" s="10" t="s">
        <v>6</v>
      </c>
      <c r="B20" s="16">
        <v>72958</v>
      </c>
      <c r="C20" s="16">
        <v>403</v>
      </c>
      <c r="D20" s="16">
        <v>3889</v>
      </c>
    </row>
    <row r="21" spans="1:4">
      <c r="A21" s="10" t="s">
        <v>38</v>
      </c>
      <c r="B21" s="16">
        <v>35383</v>
      </c>
      <c r="C21" s="16">
        <v>252</v>
      </c>
      <c r="D21" s="16">
        <v>1975</v>
      </c>
    </row>
    <row r="22" spans="1:4">
      <c r="A22" s="10" t="s">
        <v>17</v>
      </c>
      <c r="B22" s="16">
        <v>22125</v>
      </c>
      <c r="C22" s="16">
        <v>152</v>
      </c>
      <c r="D22" s="16">
        <v>1362</v>
      </c>
    </row>
    <row r="23" spans="1:4">
      <c r="A23" s="10" t="s">
        <v>18</v>
      </c>
      <c r="B23" s="16">
        <v>29875</v>
      </c>
      <c r="C23" s="16">
        <v>141</v>
      </c>
      <c r="D23" s="16">
        <v>1300</v>
      </c>
    </row>
    <row r="24" spans="1:4">
      <c r="A24" s="7" t="s">
        <v>39</v>
      </c>
      <c r="B24" s="15">
        <v>99528</v>
      </c>
      <c r="C24" s="15">
        <v>557</v>
      </c>
      <c r="D24" s="15">
        <v>4731</v>
      </c>
    </row>
    <row r="25" spans="1:4">
      <c r="A25" s="10" t="s">
        <v>5</v>
      </c>
      <c r="B25" s="16">
        <v>18818</v>
      </c>
      <c r="C25" s="16">
        <v>124</v>
      </c>
      <c r="D25" s="16">
        <v>952</v>
      </c>
    </row>
    <row r="26" spans="1:4">
      <c r="A26" s="10" t="s">
        <v>13</v>
      </c>
      <c r="B26" s="16">
        <v>26291</v>
      </c>
      <c r="C26" s="16">
        <v>147</v>
      </c>
      <c r="D26" s="16">
        <v>1186</v>
      </c>
    </row>
    <row r="27" spans="1:4">
      <c r="A27" s="10" t="s">
        <v>24</v>
      </c>
      <c r="B27" s="16">
        <v>14129</v>
      </c>
      <c r="C27" s="16">
        <v>106</v>
      </c>
      <c r="D27" s="16">
        <v>896</v>
      </c>
    </row>
    <row r="28" spans="1:4">
      <c r="A28" s="10" t="s">
        <v>25</v>
      </c>
      <c r="B28" s="16">
        <v>40290</v>
      </c>
      <c r="C28" s="16">
        <v>180</v>
      </c>
      <c r="D28" s="16">
        <v>1697</v>
      </c>
    </row>
    <row r="29" spans="1:4">
      <c r="A29" s="7" t="s">
        <v>40</v>
      </c>
      <c r="B29" s="15">
        <v>329074</v>
      </c>
      <c r="C29" s="15">
        <v>1235</v>
      </c>
      <c r="D29" s="15">
        <v>13218</v>
      </c>
    </row>
    <row r="30" spans="1:4">
      <c r="A30" s="10" t="s">
        <v>2</v>
      </c>
      <c r="B30" s="16">
        <v>65372</v>
      </c>
      <c r="C30" s="16">
        <v>259</v>
      </c>
      <c r="D30" s="16">
        <v>2625</v>
      </c>
    </row>
    <row r="31" spans="1:4">
      <c r="A31" s="10" t="s">
        <v>15</v>
      </c>
      <c r="B31" s="16">
        <v>55146</v>
      </c>
      <c r="C31" s="16">
        <v>169</v>
      </c>
      <c r="D31" s="16">
        <v>2081</v>
      </c>
    </row>
    <row r="32" spans="1:4">
      <c r="A32" s="10" t="s">
        <v>19</v>
      </c>
      <c r="B32" s="16">
        <v>194011</v>
      </c>
      <c r="C32" s="16">
        <v>701</v>
      </c>
      <c r="D32" s="16">
        <v>7676</v>
      </c>
    </row>
    <row r="33" spans="1:4">
      <c r="A33" s="10" t="s">
        <v>29</v>
      </c>
      <c r="B33" s="16">
        <v>14545</v>
      </c>
      <c r="C33" s="16">
        <v>106</v>
      </c>
      <c r="D33" s="16">
        <v>836</v>
      </c>
    </row>
    <row r="34" spans="1:4">
      <c r="A34" s="7" t="s">
        <v>41</v>
      </c>
      <c r="B34" s="15">
        <v>124805</v>
      </c>
      <c r="C34" s="15">
        <v>515</v>
      </c>
      <c r="D34" s="15">
        <v>4786</v>
      </c>
    </row>
    <row r="35" spans="1:4">
      <c r="A35" s="10" t="s">
        <v>3</v>
      </c>
      <c r="B35" s="16">
        <v>33763</v>
      </c>
      <c r="C35" s="16">
        <v>162</v>
      </c>
      <c r="D35" s="16">
        <v>1429</v>
      </c>
    </row>
    <row r="36" spans="1:4">
      <c r="A36" s="10" t="s">
        <v>4</v>
      </c>
      <c r="B36" s="16">
        <v>62666</v>
      </c>
      <c r="C36" s="16">
        <v>253</v>
      </c>
      <c r="D36" s="16">
        <v>2405</v>
      </c>
    </row>
    <row r="37" spans="1:4">
      <c r="A37" s="10" t="s">
        <v>10</v>
      </c>
      <c r="B37" s="16">
        <v>19845</v>
      </c>
      <c r="C37" s="16">
        <v>70</v>
      </c>
      <c r="D37" s="16">
        <v>664</v>
      </c>
    </row>
    <row r="38" spans="1:4">
      <c r="A38" s="10" t="s">
        <v>14</v>
      </c>
      <c r="B38" s="16">
        <v>8531</v>
      </c>
      <c r="C38" s="16">
        <v>30</v>
      </c>
      <c r="D38" s="16">
        <v>288</v>
      </c>
    </row>
    <row r="39" spans="1:4">
      <c r="A39" s="7" t="s">
        <v>42</v>
      </c>
      <c r="B39" s="15">
        <v>91834</v>
      </c>
      <c r="C39" s="15">
        <v>516</v>
      </c>
      <c r="D39" s="15">
        <v>4187</v>
      </c>
    </row>
    <row r="40" spans="1:4">
      <c r="A40" s="10" t="s">
        <v>7</v>
      </c>
      <c r="B40" s="16">
        <v>22217</v>
      </c>
      <c r="C40" s="16">
        <v>139</v>
      </c>
      <c r="D40" s="16">
        <v>984</v>
      </c>
    </row>
    <row r="41" spans="1:4">
      <c r="A41" s="10" t="s">
        <v>20</v>
      </c>
      <c r="B41" s="16">
        <v>69617</v>
      </c>
      <c r="C41" s="16">
        <v>377</v>
      </c>
      <c r="D41" s="16">
        <v>3203</v>
      </c>
    </row>
    <row r="42" spans="1:4">
      <c r="A42" s="7" t="s">
        <v>43</v>
      </c>
      <c r="B42" s="15">
        <v>207871</v>
      </c>
      <c r="C42" s="15">
        <v>708</v>
      </c>
      <c r="D42" s="15">
        <v>8014</v>
      </c>
    </row>
    <row r="43" spans="1:4">
      <c r="A43" s="10" t="s">
        <v>8</v>
      </c>
      <c r="B43" s="16">
        <v>25726</v>
      </c>
      <c r="C43" s="16">
        <v>169</v>
      </c>
      <c r="D43" s="16">
        <v>1320</v>
      </c>
    </row>
    <row r="44" spans="1:4">
      <c r="A44" s="10" t="s">
        <v>44</v>
      </c>
      <c r="B44" s="16">
        <v>100684</v>
      </c>
      <c r="C44" s="16">
        <v>291</v>
      </c>
      <c r="D44" s="16">
        <v>3331</v>
      </c>
    </row>
    <row r="45" spans="1:4">
      <c r="A45" s="10" t="s">
        <v>11</v>
      </c>
      <c r="B45" s="16">
        <v>81461</v>
      </c>
      <c r="C45" s="16">
        <v>248</v>
      </c>
      <c r="D45" s="16">
        <v>3363</v>
      </c>
    </row>
    <row r="46" spans="1:4">
      <c r="A46" s="7" t="s">
        <v>45</v>
      </c>
      <c r="B46" s="15">
        <v>180627</v>
      </c>
      <c r="C46" s="15">
        <v>771</v>
      </c>
      <c r="D46" s="15">
        <v>7750</v>
      </c>
    </row>
    <row r="47" spans="1:4">
      <c r="A47" s="10" t="s">
        <v>21</v>
      </c>
      <c r="B47" s="16">
        <v>93999</v>
      </c>
      <c r="C47" s="16">
        <v>289</v>
      </c>
      <c r="D47" s="16">
        <v>3619</v>
      </c>
    </row>
    <row r="48" spans="1:4">
      <c r="A48" s="10" t="s">
        <v>27</v>
      </c>
      <c r="B48" s="16">
        <v>59138</v>
      </c>
      <c r="C48" s="16">
        <v>341</v>
      </c>
      <c r="D48" s="16">
        <v>2953</v>
      </c>
    </row>
    <row r="49" spans="1:4">
      <c r="A49" s="11" t="s">
        <v>28</v>
      </c>
      <c r="B49" s="17">
        <v>27490</v>
      </c>
      <c r="C49" s="17">
        <v>141</v>
      </c>
      <c r="D49" s="17">
        <v>1178</v>
      </c>
    </row>
    <row r="50" spans="1:4">
      <c r="A50" s="3" t="s">
        <v>49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showGridLines="0" workbookViewId="0">
      <selection activeCell="G10" sqref="G10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5"/>
      <c r="B2" s="25"/>
      <c r="C2" s="25"/>
      <c r="D2" s="25"/>
    </row>
    <row r="3" spans="1:6" ht="29.25" customHeight="1">
      <c r="A3" s="28" t="s">
        <v>52</v>
      </c>
      <c r="B3" s="28"/>
      <c r="C3" s="28"/>
      <c r="D3" s="28"/>
    </row>
    <row r="4" spans="1:6">
      <c r="A4" s="18"/>
      <c r="B4" s="18"/>
      <c r="C4" s="18"/>
      <c r="D4" s="18"/>
    </row>
    <row r="5" spans="1:6">
      <c r="A5" s="14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20"/>
      <c r="B6" s="6"/>
      <c r="C6" s="6"/>
      <c r="D6" s="6"/>
    </row>
    <row r="7" spans="1:6">
      <c r="A7" s="21" t="s">
        <v>0</v>
      </c>
      <c r="B7" s="19">
        <v>2736697</v>
      </c>
      <c r="C7" s="19">
        <v>11303</v>
      </c>
      <c r="D7" s="19">
        <v>120778</v>
      </c>
      <c r="F7" s="1"/>
    </row>
    <row r="8" spans="1:6">
      <c r="A8" s="7" t="s">
        <v>34</v>
      </c>
      <c r="B8" s="15">
        <v>983292</v>
      </c>
      <c r="C8" s="15">
        <v>3454</v>
      </c>
      <c r="D8" s="15">
        <v>42410</v>
      </c>
    </row>
    <row r="9" spans="1:6">
      <c r="A9" s="9" t="s">
        <v>1</v>
      </c>
      <c r="B9" s="16">
        <v>256302</v>
      </c>
      <c r="C9" s="16">
        <v>942</v>
      </c>
      <c r="D9" s="16">
        <v>11892</v>
      </c>
    </row>
    <row r="10" spans="1:6">
      <c r="A10" s="10" t="s">
        <v>30</v>
      </c>
      <c r="B10" s="16">
        <v>726990</v>
      </c>
      <c r="C10" s="16">
        <v>2512</v>
      </c>
      <c r="D10" s="16">
        <v>30518</v>
      </c>
    </row>
    <row r="11" spans="1:6">
      <c r="A11" s="7" t="s">
        <v>35</v>
      </c>
      <c r="B11" s="15">
        <v>391897</v>
      </c>
      <c r="C11" s="15">
        <v>1680</v>
      </c>
      <c r="D11" s="15">
        <v>18226</v>
      </c>
    </row>
    <row r="12" spans="1:6">
      <c r="A12" s="10" t="s">
        <v>9</v>
      </c>
      <c r="B12" s="16">
        <v>55348</v>
      </c>
      <c r="C12" s="16">
        <v>277</v>
      </c>
      <c r="D12" s="16">
        <v>2685</v>
      </c>
    </row>
    <row r="13" spans="1:6">
      <c r="A13" s="10" t="s">
        <v>16</v>
      </c>
      <c r="B13" s="16">
        <v>84372</v>
      </c>
      <c r="C13" s="16">
        <v>459</v>
      </c>
      <c r="D13" s="16">
        <v>4475</v>
      </c>
    </row>
    <row r="14" spans="1:6">
      <c r="A14" s="10" t="s">
        <v>23</v>
      </c>
      <c r="B14" s="16">
        <v>252177</v>
      </c>
      <c r="C14" s="16">
        <v>944</v>
      </c>
      <c r="D14" s="16">
        <v>11066</v>
      </c>
    </row>
    <row r="15" spans="1:6">
      <c r="A15" s="7" t="s">
        <v>36</v>
      </c>
      <c r="B15" s="15">
        <v>192852</v>
      </c>
      <c r="C15" s="15">
        <v>941</v>
      </c>
      <c r="D15" s="15">
        <v>9312</v>
      </c>
    </row>
    <row r="16" spans="1:6">
      <c r="A16" s="10" t="s">
        <v>12</v>
      </c>
      <c r="B16" s="16">
        <v>103914</v>
      </c>
      <c r="C16" s="16">
        <v>442</v>
      </c>
      <c r="D16" s="16">
        <v>4740</v>
      </c>
    </row>
    <row r="17" spans="1:4">
      <c r="A17" s="10" t="s">
        <v>22</v>
      </c>
      <c r="B17" s="16">
        <v>40681</v>
      </c>
      <c r="C17" s="16">
        <v>264</v>
      </c>
      <c r="D17" s="16">
        <v>2236</v>
      </c>
    </row>
    <row r="18" spans="1:4">
      <c r="A18" s="10" t="s">
        <v>26</v>
      </c>
      <c r="B18" s="16">
        <v>48257</v>
      </c>
      <c r="C18" s="16">
        <v>235</v>
      </c>
      <c r="D18" s="16">
        <v>2336</v>
      </c>
    </row>
    <row r="19" spans="1:4">
      <c r="A19" s="7" t="s">
        <v>37</v>
      </c>
      <c r="B19" s="15">
        <v>155013</v>
      </c>
      <c r="C19" s="15">
        <v>946</v>
      </c>
      <c r="D19" s="15">
        <v>8457</v>
      </c>
    </row>
    <row r="20" spans="1:4">
      <c r="A20" s="10" t="s">
        <v>6</v>
      </c>
      <c r="B20" s="16">
        <v>70795</v>
      </c>
      <c r="C20" s="16">
        <v>407</v>
      </c>
      <c r="D20" s="16">
        <v>3894</v>
      </c>
    </row>
    <row r="21" spans="1:4">
      <c r="A21" s="10" t="s">
        <v>38</v>
      </c>
      <c r="B21" s="16">
        <v>33696</v>
      </c>
      <c r="C21" s="16">
        <v>243</v>
      </c>
      <c r="D21" s="16">
        <v>1921</v>
      </c>
    </row>
    <row r="22" spans="1:4">
      <c r="A22" s="10" t="s">
        <v>17</v>
      </c>
      <c r="B22" s="16">
        <v>21258</v>
      </c>
      <c r="C22" s="16">
        <v>152</v>
      </c>
      <c r="D22" s="16">
        <v>1363</v>
      </c>
    </row>
    <row r="23" spans="1:4">
      <c r="A23" s="10" t="s">
        <v>18</v>
      </c>
      <c r="B23" s="16">
        <v>29264</v>
      </c>
      <c r="C23" s="16">
        <v>144</v>
      </c>
      <c r="D23" s="16">
        <v>1279</v>
      </c>
    </row>
    <row r="24" spans="1:4">
      <c r="A24" s="7" t="s">
        <v>39</v>
      </c>
      <c r="B24" s="15">
        <v>95266</v>
      </c>
      <c r="C24" s="15">
        <v>552</v>
      </c>
      <c r="D24" s="15">
        <v>4661</v>
      </c>
    </row>
    <row r="25" spans="1:4">
      <c r="A25" s="10" t="s">
        <v>5</v>
      </c>
      <c r="B25" s="16">
        <v>17667</v>
      </c>
      <c r="C25" s="16">
        <v>123</v>
      </c>
      <c r="D25" s="16">
        <v>914</v>
      </c>
    </row>
    <row r="26" spans="1:4">
      <c r="A26" s="10" t="s">
        <v>13</v>
      </c>
      <c r="B26" s="16">
        <v>25242</v>
      </c>
      <c r="C26" s="16">
        <v>147</v>
      </c>
      <c r="D26" s="16">
        <v>1179</v>
      </c>
    </row>
    <row r="27" spans="1:4">
      <c r="A27" s="10" t="s">
        <v>24</v>
      </c>
      <c r="B27" s="16">
        <v>13057</v>
      </c>
      <c r="C27" s="16">
        <v>105</v>
      </c>
      <c r="D27" s="16">
        <v>857</v>
      </c>
    </row>
    <row r="28" spans="1:4">
      <c r="A28" s="10" t="s">
        <v>25</v>
      </c>
      <c r="B28" s="16">
        <v>39300</v>
      </c>
      <c r="C28" s="16">
        <v>177</v>
      </c>
      <c r="D28" s="16">
        <v>1711</v>
      </c>
    </row>
    <row r="29" spans="1:4">
      <c r="A29" s="7" t="s">
        <v>40</v>
      </c>
      <c r="B29" s="15">
        <v>327033</v>
      </c>
      <c r="C29" s="15">
        <v>1233</v>
      </c>
      <c r="D29" s="15">
        <v>13211</v>
      </c>
    </row>
    <row r="30" spans="1:4">
      <c r="A30" s="10" t="s">
        <v>2</v>
      </c>
      <c r="B30" s="16">
        <v>64666</v>
      </c>
      <c r="C30" s="16">
        <v>259</v>
      </c>
      <c r="D30" s="16">
        <v>2613</v>
      </c>
    </row>
    <row r="31" spans="1:4">
      <c r="A31" s="10" t="s">
        <v>15</v>
      </c>
      <c r="B31" s="16">
        <v>54154</v>
      </c>
      <c r="C31" s="16">
        <v>170</v>
      </c>
      <c r="D31" s="16">
        <v>2127</v>
      </c>
    </row>
    <row r="32" spans="1:4">
      <c r="A32" s="10" t="s">
        <v>19</v>
      </c>
      <c r="B32" s="16">
        <v>194027</v>
      </c>
      <c r="C32" s="16">
        <v>698</v>
      </c>
      <c r="D32" s="16">
        <v>7618</v>
      </c>
    </row>
    <row r="33" spans="1:4">
      <c r="A33" s="10" t="s">
        <v>29</v>
      </c>
      <c r="B33" s="16">
        <v>14186</v>
      </c>
      <c r="C33" s="16">
        <v>106</v>
      </c>
      <c r="D33" s="16">
        <v>853</v>
      </c>
    </row>
    <row r="34" spans="1:4">
      <c r="A34" s="7" t="s">
        <v>41</v>
      </c>
      <c r="B34" s="15">
        <v>122971</v>
      </c>
      <c r="C34" s="15">
        <v>508</v>
      </c>
      <c r="D34" s="15">
        <v>4708</v>
      </c>
    </row>
    <row r="35" spans="1:4">
      <c r="A35" s="10" t="s">
        <v>3</v>
      </c>
      <c r="B35" s="16">
        <v>32820</v>
      </c>
      <c r="C35" s="16">
        <v>158</v>
      </c>
      <c r="D35" s="16">
        <v>1354</v>
      </c>
    </row>
    <row r="36" spans="1:4">
      <c r="A36" s="10" t="s">
        <v>4</v>
      </c>
      <c r="B36" s="16">
        <v>63402</v>
      </c>
      <c r="C36" s="16">
        <v>253</v>
      </c>
      <c r="D36" s="16">
        <v>2457</v>
      </c>
    </row>
    <row r="37" spans="1:4">
      <c r="A37" s="10" t="s">
        <v>10</v>
      </c>
      <c r="B37" s="16">
        <v>18152</v>
      </c>
      <c r="C37" s="16">
        <v>67</v>
      </c>
      <c r="D37" s="16">
        <v>617</v>
      </c>
    </row>
    <row r="38" spans="1:4">
      <c r="A38" s="10" t="s">
        <v>14</v>
      </c>
      <c r="B38" s="16">
        <v>8597</v>
      </c>
      <c r="C38" s="16">
        <v>30</v>
      </c>
      <c r="D38" s="16">
        <v>280</v>
      </c>
    </row>
    <row r="39" spans="1:4">
      <c r="A39" s="7" t="s">
        <v>42</v>
      </c>
      <c r="B39" s="15">
        <v>90457</v>
      </c>
      <c r="C39" s="15">
        <v>505</v>
      </c>
      <c r="D39" s="15">
        <v>4141</v>
      </c>
    </row>
    <row r="40" spans="1:4">
      <c r="A40" s="10" t="s">
        <v>7</v>
      </c>
      <c r="B40" s="16">
        <v>21615</v>
      </c>
      <c r="C40" s="16">
        <v>138</v>
      </c>
      <c r="D40" s="16">
        <v>971</v>
      </c>
    </row>
    <row r="41" spans="1:4">
      <c r="A41" s="10" t="s">
        <v>20</v>
      </c>
      <c r="B41" s="16">
        <v>68842</v>
      </c>
      <c r="C41" s="16">
        <v>367</v>
      </c>
      <c r="D41" s="16">
        <v>3170</v>
      </c>
    </row>
    <row r="42" spans="1:4">
      <c r="A42" s="7" t="s">
        <v>43</v>
      </c>
      <c r="B42" s="15">
        <v>200517</v>
      </c>
      <c r="C42" s="15">
        <v>710</v>
      </c>
      <c r="D42" s="15">
        <v>7891</v>
      </c>
    </row>
    <row r="43" spans="1:4">
      <c r="A43" s="10" t="s">
        <v>8</v>
      </c>
      <c r="B43" s="16">
        <v>25373</v>
      </c>
      <c r="C43" s="16">
        <v>170</v>
      </c>
      <c r="D43" s="16">
        <v>1316</v>
      </c>
    </row>
    <row r="44" spans="1:4">
      <c r="A44" s="10" t="s">
        <v>44</v>
      </c>
      <c r="B44" s="16">
        <v>95268</v>
      </c>
      <c r="C44" s="16">
        <v>280</v>
      </c>
      <c r="D44" s="16">
        <v>3160</v>
      </c>
    </row>
    <row r="45" spans="1:4">
      <c r="A45" s="10" t="s">
        <v>11</v>
      </c>
      <c r="B45" s="16">
        <v>79876</v>
      </c>
      <c r="C45" s="16">
        <v>260</v>
      </c>
      <c r="D45" s="16">
        <v>3415</v>
      </c>
    </row>
    <row r="46" spans="1:4">
      <c r="A46" s="7" t="s">
        <v>45</v>
      </c>
      <c r="B46" s="15">
        <v>177399</v>
      </c>
      <c r="C46" s="15">
        <v>774</v>
      </c>
      <c r="D46" s="15">
        <v>7761</v>
      </c>
    </row>
    <row r="47" spans="1:4">
      <c r="A47" s="10" t="s">
        <v>21</v>
      </c>
      <c r="B47" s="16">
        <v>91801</v>
      </c>
      <c r="C47" s="16">
        <v>287</v>
      </c>
      <c r="D47" s="16">
        <v>3609</v>
      </c>
    </row>
    <row r="48" spans="1:4">
      <c r="A48" s="10" t="s">
        <v>27</v>
      </c>
      <c r="B48" s="16">
        <v>58221</v>
      </c>
      <c r="C48" s="16">
        <v>345</v>
      </c>
      <c r="D48" s="16">
        <v>2987</v>
      </c>
    </row>
    <row r="49" spans="1:4">
      <c r="A49" s="11" t="s">
        <v>28</v>
      </c>
      <c r="B49" s="17">
        <v>27377</v>
      </c>
      <c r="C49" s="17">
        <v>142</v>
      </c>
      <c r="D49" s="17">
        <v>1165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rintOptions horizontalCentered="1"/>
  <pageMargins left="0.23622047244094491" right="0.23622047244094491" top="0.74803149606299213" bottom="0.27559055118110237" header="0.59055118110236227" footer="0.23622047244094491"/>
  <pageSetup orientation="portrait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3" sqref="A3:D3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5"/>
      <c r="B2" s="25"/>
      <c r="C2" s="25"/>
      <c r="D2" s="25"/>
    </row>
    <row r="3" spans="1:6" ht="26.25" customHeight="1">
      <c r="A3" s="28" t="s">
        <v>53</v>
      </c>
      <c r="B3" s="28"/>
      <c r="C3" s="28"/>
      <c r="D3" s="28"/>
    </row>
    <row r="4" spans="1:6">
      <c r="A4" s="18"/>
      <c r="B4" s="18"/>
      <c r="C4" s="18"/>
      <c r="D4" s="18"/>
    </row>
    <row r="5" spans="1:6">
      <c r="A5" s="14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20"/>
      <c r="B6" s="6"/>
      <c r="C6" s="6"/>
      <c r="D6" s="6"/>
    </row>
    <row r="7" spans="1:6">
      <c r="A7" s="21" t="s">
        <v>0</v>
      </c>
      <c r="B7" s="19">
        <f>B8+B11+B15+B19+B24+B29+B34+B39+B42+B46</f>
        <v>2749144</v>
      </c>
      <c r="C7" s="19">
        <f t="shared" ref="C7:D7" si="0">C8+C11+C15+C19+C24+C29+C34+C39+C42+C46</f>
        <v>11289</v>
      </c>
      <c r="D7" s="19">
        <f t="shared" si="0"/>
        <v>118569</v>
      </c>
      <c r="F7" s="1"/>
    </row>
    <row r="8" spans="1:6">
      <c r="A8" s="7" t="s">
        <v>34</v>
      </c>
      <c r="B8" s="15">
        <f>SUM(B9:B10)</f>
        <v>979956</v>
      </c>
      <c r="C8" s="15">
        <f t="shared" ref="C8:D8" si="1">SUM(C9:C10)</f>
        <v>3446</v>
      </c>
      <c r="D8" s="15">
        <f t="shared" si="1"/>
        <v>40799</v>
      </c>
    </row>
    <row r="9" spans="1:6">
      <c r="A9" s="9" t="s">
        <v>1</v>
      </c>
      <c r="B9" s="16">
        <v>255062</v>
      </c>
      <c r="C9" s="16">
        <v>936</v>
      </c>
      <c r="D9" s="16">
        <v>11158</v>
      </c>
    </row>
    <row r="10" spans="1:6">
      <c r="A10" s="10" t="s">
        <v>30</v>
      </c>
      <c r="B10" s="16">
        <v>724894</v>
      </c>
      <c r="C10" s="16">
        <v>2510</v>
      </c>
      <c r="D10" s="16">
        <v>29641</v>
      </c>
    </row>
    <row r="11" spans="1:6">
      <c r="A11" s="7" t="s">
        <v>35</v>
      </c>
      <c r="B11" s="15">
        <f>SUM(B12:B14)</f>
        <v>394716</v>
      </c>
      <c r="C11" s="15">
        <f t="shared" ref="C11:D11" si="2">SUM(C12:C14)</f>
        <v>1689</v>
      </c>
      <c r="D11" s="15">
        <f t="shared" si="2"/>
        <v>17988</v>
      </c>
    </row>
    <row r="12" spans="1:6">
      <c r="A12" s="10" t="s">
        <v>9</v>
      </c>
      <c r="B12" s="16">
        <v>53968</v>
      </c>
      <c r="C12" s="16">
        <v>269</v>
      </c>
      <c r="D12" s="16">
        <v>2610</v>
      </c>
    </row>
    <row r="13" spans="1:6">
      <c r="A13" s="10" t="s">
        <v>16</v>
      </c>
      <c r="B13" s="16">
        <v>86200</v>
      </c>
      <c r="C13" s="16">
        <v>466</v>
      </c>
      <c r="D13" s="16">
        <v>4485</v>
      </c>
    </row>
    <row r="14" spans="1:6">
      <c r="A14" s="10" t="s">
        <v>23</v>
      </c>
      <c r="B14" s="16">
        <v>254548</v>
      </c>
      <c r="C14" s="16">
        <v>954</v>
      </c>
      <c r="D14" s="16">
        <v>10893</v>
      </c>
    </row>
    <row r="15" spans="1:6">
      <c r="A15" s="7" t="s">
        <v>36</v>
      </c>
      <c r="B15" s="15">
        <f>SUM(B16:B18)</f>
        <v>189979</v>
      </c>
      <c r="C15" s="15">
        <f t="shared" ref="C15" si="3">SUM(C16:C18)</f>
        <v>933</v>
      </c>
      <c r="D15" s="15">
        <f t="shared" ref="D15" si="4">SUM(D16:D18)</f>
        <v>9320</v>
      </c>
    </row>
    <row r="16" spans="1:6">
      <c r="A16" s="10" t="s">
        <v>12</v>
      </c>
      <c r="B16" s="16">
        <v>101196</v>
      </c>
      <c r="C16" s="16">
        <v>437</v>
      </c>
      <c r="D16" s="16">
        <v>4660</v>
      </c>
    </row>
    <row r="17" spans="1:4">
      <c r="A17" s="10" t="s">
        <v>22</v>
      </c>
      <c r="B17" s="16">
        <v>40053</v>
      </c>
      <c r="C17" s="16">
        <v>262</v>
      </c>
      <c r="D17" s="16">
        <v>2276</v>
      </c>
    </row>
    <row r="18" spans="1:4">
      <c r="A18" s="10" t="s">
        <v>26</v>
      </c>
      <c r="B18" s="16">
        <v>48730</v>
      </c>
      <c r="C18" s="16">
        <v>234</v>
      </c>
      <c r="D18" s="16">
        <v>2384</v>
      </c>
    </row>
    <row r="19" spans="1:4">
      <c r="A19" s="7" t="s">
        <v>37</v>
      </c>
      <c r="B19" s="15">
        <f>SUM(B20:B23)</f>
        <v>158014</v>
      </c>
      <c r="C19" s="15">
        <f t="shared" ref="C19:D19" si="5">SUM(C20:C23)</f>
        <v>939</v>
      </c>
      <c r="D19" s="15">
        <f t="shared" si="5"/>
        <v>8436</v>
      </c>
    </row>
    <row r="20" spans="1:4">
      <c r="A20" s="10" t="s">
        <v>6</v>
      </c>
      <c r="B20" s="16">
        <v>71172</v>
      </c>
      <c r="C20" s="16">
        <v>402</v>
      </c>
      <c r="D20" s="16">
        <v>3853</v>
      </c>
    </row>
    <row r="21" spans="1:4">
      <c r="A21" s="10" t="s">
        <v>38</v>
      </c>
      <c r="B21" s="16">
        <v>34824</v>
      </c>
      <c r="C21" s="16">
        <v>244</v>
      </c>
      <c r="D21" s="16">
        <v>1969</v>
      </c>
    </row>
    <row r="22" spans="1:4">
      <c r="A22" s="10" t="s">
        <v>17</v>
      </c>
      <c r="B22" s="16">
        <v>21898</v>
      </c>
      <c r="C22" s="16">
        <v>153</v>
      </c>
      <c r="D22" s="16">
        <v>1361</v>
      </c>
    </row>
    <row r="23" spans="1:4">
      <c r="A23" s="10" t="s">
        <v>18</v>
      </c>
      <c r="B23" s="16">
        <v>30120</v>
      </c>
      <c r="C23" s="16">
        <v>140</v>
      </c>
      <c r="D23" s="16">
        <v>1253</v>
      </c>
    </row>
    <row r="24" spans="1:4">
      <c r="A24" s="7" t="s">
        <v>39</v>
      </c>
      <c r="B24" s="15">
        <f>SUM(B25:B28)</f>
        <v>97121</v>
      </c>
      <c r="C24" s="15">
        <f t="shared" ref="C24" si="6">SUM(C25:C28)</f>
        <v>556</v>
      </c>
      <c r="D24" s="15">
        <f t="shared" ref="D24" si="7">SUM(D25:D28)</f>
        <v>4658</v>
      </c>
    </row>
    <row r="25" spans="1:4">
      <c r="A25" s="10" t="s">
        <v>5</v>
      </c>
      <c r="B25" s="16">
        <v>18571</v>
      </c>
      <c r="C25" s="16">
        <v>125</v>
      </c>
      <c r="D25" s="16">
        <v>914</v>
      </c>
    </row>
    <row r="26" spans="1:4">
      <c r="A26" s="10" t="s">
        <v>13</v>
      </c>
      <c r="B26" s="16">
        <v>25499</v>
      </c>
      <c r="C26" s="16">
        <v>148</v>
      </c>
      <c r="D26" s="16">
        <v>1179</v>
      </c>
    </row>
    <row r="27" spans="1:4">
      <c r="A27" s="10" t="s">
        <v>24</v>
      </c>
      <c r="B27" s="16">
        <v>13368</v>
      </c>
      <c r="C27" s="16">
        <v>107</v>
      </c>
      <c r="D27" s="16">
        <v>867</v>
      </c>
    </row>
    <row r="28" spans="1:4">
      <c r="A28" s="10" t="s">
        <v>25</v>
      </c>
      <c r="B28" s="16">
        <v>39683</v>
      </c>
      <c r="C28" s="16">
        <v>176</v>
      </c>
      <c r="D28" s="16">
        <v>1698</v>
      </c>
    </row>
    <row r="29" spans="1:4">
      <c r="A29" s="7" t="s">
        <v>40</v>
      </c>
      <c r="B29" s="15">
        <f>SUM(B30:B33)</f>
        <v>331783</v>
      </c>
      <c r="C29" s="15">
        <f>SUM(C30:C33)</f>
        <v>1227</v>
      </c>
      <c r="D29" s="15">
        <f t="shared" ref="D29" si="8">SUM(D30:D33)</f>
        <v>13197</v>
      </c>
    </row>
    <row r="30" spans="1:4">
      <c r="A30" s="10" t="s">
        <v>2</v>
      </c>
      <c r="B30" s="16">
        <v>66403</v>
      </c>
      <c r="C30" s="16">
        <v>253</v>
      </c>
      <c r="D30" s="16">
        <v>2554</v>
      </c>
    </row>
    <row r="31" spans="1:4">
      <c r="A31" s="10" t="s">
        <v>15</v>
      </c>
      <c r="B31" s="16">
        <v>55201</v>
      </c>
      <c r="C31" s="16">
        <v>167</v>
      </c>
      <c r="D31" s="16">
        <v>2095</v>
      </c>
    </row>
    <row r="32" spans="1:4">
      <c r="A32" s="10" t="s">
        <v>19</v>
      </c>
      <c r="B32" s="16">
        <v>195588</v>
      </c>
      <c r="C32" s="16">
        <v>692</v>
      </c>
      <c r="D32" s="16">
        <v>7639</v>
      </c>
    </row>
    <row r="33" spans="1:4">
      <c r="A33" s="10" t="s">
        <v>29</v>
      </c>
      <c r="B33" s="16">
        <v>14591</v>
      </c>
      <c r="C33" s="16">
        <v>115</v>
      </c>
      <c r="D33" s="16">
        <v>909</v>
      </c>
    </row>
    <row r="34" spans="1:4">
      <c r="A34" s="7" t="s">
        <v>41</v>
      </c>
      <c r="B34" s="15">
        <f>SUM(B35:B38)</f>
        <v>123448</v>
      </c>
      <c r="C34" s="15">
        <f>SUM(C35:C38)</f>
        <v>506</v>
      </c>
      <c r="D34" s="15">
        <f t="shared" ref="D34" si="9">SUM(D35:D38)</f>
        <v>4684</v>
      </c>
    </row>
    <row r="35" spans="1:4">
      <c r="A35" s="10" t="s">
        <v>3</v>
      </c>
      <c r="B35" s="16">
        <v>33555</v>
      </c>
      <c r="C35" s="16">
        <v>165</v>
      </c>
      <c r="D35" s="16">
        <v>1407</v>
      </c>
    </row>
    <row r="36" spans="1:4">
      <c r="A36" s="10" t="s">
        <v>4</v>
      </c>
      <c r="B36" s="16">
        <v>63751</v>
      </c>
      <c r="C36" s="16">
        <v>247</v>
      </c>
      <c r="D36" s="16">
        <v>2408</v>
      </c>
    </row>
    <row r="37" spans="1:4">
      <c r="A37" s="10" t="s">
        <v>10</v>
      </c>
      <c r="B37" s="16">
        <v>17587</v>
      </c>
      <c r="C37" s="16">
        <v>66</v>
      </c>
      <c r="D37" s="16">
        <v>604</v>
      </c>
    </row>
    <row r="38" spans="1:4">
      <c r="A38" s="10" t="s">
        <v>14</v>
      </c>
      <c r="B38" s="16">
        <v>8555</v>
      </c>
      <c r="C38" s="16">
        <v>28</v>
      </c>
      <c r="D38" s="16">
        <v>265</v>
      </c>
    </row>
    <row r="39" spans="1:4">
      <c r="A39" s="7" t="s">
        <v>42</v>
      </c>
      <c r="B39" s="15">
        <f>SUM(B40:B41)</f>
        <v>93412</v>
      </c>
      <c r="C39" s="15">
        <f t="shared" ref="C39:D39" si="10">SUM(C40:C41)</f>
        <v>507</v>
      </c>
      <c r="D39" s="15">
        <f t="shared" si="10"/>
        <v>4153</v>
      </c>
    </row>
    <row r="40" spans="1:4">
      <c r="A40" s="10" t="s">
        <v>7</v>
      </c>
      <c r="B40" s="16">
        <v>22340</v>
      </c>
      <c r="C40" s="16">
        <v>140</v>
      </c>
      <c r="D40" s="16">
        <v>972</v>
      </c>
    </row>
    <row r="41" spans="1:4">
      <c r="A41" s="10" t="s">
        <v>20</v>
      </c>
      <c r="B41" s="16">
        <v>71072</v>
      </c>
      <c r="C41" s="16">
        <v>367</v>
      </c>
      <c r="D41" s="16">
        <v>3181</v>
      </c>
    </row>
    <row r="42" spans="1:4">
      <c r="A42" s="7" t="s">
        <v>43</v>
      </c>
      <c r="B42" s="15">
        <f>SUM(B43:B45)</f>
        <v>198271</v>
      </c>
      <c r="C42" s="15">
        <f t="shared" ref="C42" si="11">SUM(C43:C45)</f>
        <v>714</v>
      </c>
      <c r="D42" s="15">
        <f>SUM(D43:D45)</f>
        <v>7654</v>
      </c>
    </row>
    <row r="43" spans="1:4">
      <c r="A43" s="10" t="s">
        <v>8</v>
      </c>
      <c r="B43" s="16">
        <v>25559</v>
      </c>
      <c r="C43" s="16">
        <v>167</v>
      </c>
      <c r="D43" s="16">
        <v>1283</v>
      </c>
    </row>
    <row r="44" spans="1:4">
      <c r="A44" s="10" t="s">
        <v>44</v>
      </c>
      <c r="B44" s="16">
        <v>92633</v>
      </c>
      <c r="C44" s="16">
        <v>282</v>
      </c>
      <c r="D44" s="16">
        <v>3059</v>
      </c>
    </row>
    <row r="45" spans="1:4">
      <c r="A45" s="10" t="s">
        <v>11</v>
      </c>
      <c r="B45" s="16">
        <v>80079</v>
      </c>
      <c r="C45" s="16">
        <v>265</v>
      </c>
      <c r="D45" s="16">
        <v>3312</v>
      </c>
    </row>
    <row r="46" spans="1:4">
      <c r="A46" s="7" t="s">
        <v>45</v>
      </c>
      <c r="B46" s="15">
        <f>SUM(B47:B49)</f>
        <v>182444</v>
      </c>
      <c r="C46" s="15">
        <f t="shared" ref="C46" si="12">SUM(C47:C49)</f>
        <v>772</v>
      </c>
      <c r="D46" s="15">
        <f>SUM(D47:D49)</f>
        <v>7680</v>
      </c>
    </row>
    <row r="47" spans="1:4">
      <c r="A47" s="10" t="s">
        <v>21</v>
      </c>
      <c r="B47" s="16">
        <v>93285</v>
      </c>
      <c r="C47" s="16">
        <v>294</v>
      </c>
      <c r="D47" s="16">
        <v>3592</v>
      </c>
    </row>
    <row r="48" spans="1:4">
      <c r="A48" s="10" t="s">
        <v>27</v>
      </c>
      <c r="B48" s="16">
        <v>60469</v>
      </c>
      <c r="C48" s="16">
        <v>347</v>
      </c>
      <c r="D48" s="16">
        <v>2944</v>
      </c>
    </row>
    <row r="49" spans="1:4">
      <c r="A49" s="11" t="s">
        <v>28</v>
      </c>
      <c r="B49" s="17">
        <v>28690</v>
      </c>
      <c r="C49" s="17">
        <v>131</v>
      </c>
      <c r="D49" s="17">
        <v>1144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3" sqref="A3:D3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5"/>
      <c r="B2" s="25"/>
      <c r="C2" s="25"/>
      <c r="D2" s="25"/>
    </row>
    <row r="3" spans="1:6" ht="29.25" customHeight="1">
      <c r="A3" s="28" t="s">
        <v>54</v>
      </c>
      <c r="B3" s="28"/>
      <c r="C3" s="28"/>
      <c r="D3" s="28"/>
    </row>
    <row r="4" spans="1:6">
      <c r="A4" s="18"/>
      <c r="B4" s="18"/>
      <c r="C4" s="18"/>
      <c r="D4" s="18"/>
    </row>
    <row r="5" spans="1:6">
      <c r="A5" s="14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20"/>
      <c r="B6" s="6"/>
      <c r="C6" s="6"/>
      <c r="D6" s="6"/>
    </row>
    <row r="7" spans="1:6">
      <c r="A7" s="21" t="s">
        <v>0</v>
      </c>
      <c r="B7" s="19">
        <v>2773255</v>
      </c>
      <c r="C7" s="19">
        <v>11204</v>
      </c>
      <c r="D7" s="19">
        <v>118341</v>
      </c>
      <c r="F7" s="1"/>
    </row>
    <row r="8" spans="1:6">
      <c r="A8" s="7" t="s">
        <v>34</v>
      </c>
      <c r="B8" s="15">
        <v>985362</v>
      </c>
      <c r="C8" s="15">
        <v>3372</v>
      </c>
      <c r="D8" s="15">
        <v>40190</v>
      </c>
    </row>
    <row r="9" spans="1:6">
      <c r="A9" s="9" t="s">
        <v>1</v>
      </c>
      <c r="B9" s="16">
        <v>255827</v>
      </c>
      <c r="C9" s="16">
        <v>885</v>
      </c>
      <c r="D9" s="16">
        <v>10716</v>
      </c>
    </row>
    <row r="10" spans="1:6">
      <c r="A10" s="10" t="s">
        <v>30</v>
      </c>
      <c r="B10" s="16">
        <v>729535</v>
      </c>
      <c r="C10" s="16">
        <v>2487</v>
      </c>
      <c r="D10" s="16">
        <v>29474</v>
      </c>
    </row>
    <row r="11" spans="1:6">
      <c r="A11" s="7" t="s">
        <v>35</v>
      </c>
      <c r="B11" s="15">
        <v>401822</v>
      </c>
      <c r="C11" s="15">
        <v>1714</v>
      </c>
      <c r="D11" s="15">
        <v>18377</v>
      </c>
    </row>
    <row r="12" spans="1:6">
      <c r="A12" s="10" t="s">
        <v>9</v>
      </c>
      <c r="B12" s="16">
        <v>54802</v>
      </c>
      <c r="C12" s="16">
        <v>274</v>
      </c>
      <c r="D12" s="16">
        <v>2684</v>
      </c>
    </row>
    <row r="13" spans="1:6">
      <c r="A13" s="10" t="s">
        <v>16</v>
      </c>
      <c r="B13" s="16">
        <v>87778</v>
      </c>
      <c r="C13" s="16">
        <v>473</v>
      </c>
      <c r="D13" s="16">
        <v>4614</v>
      </c>
    </row>
    <row r="14" spans="1:6">
      <c r="A14" s="10" t="s">
        <v>23</v>
      </c>
      <c r="B14" s="16">
        <v>259242</v>
      </c>
      <c r="C14" s="16">
        <v>967</v>
      </c>
      <c r="D14" s="16">
        <v>11079</v>
      </c>
    </row>
    <row r="15" spans="1:6">
      <c r="A15" s="7" t="s">
        <v>36</v>
      </c>
      <c r="B15" s="15">
        <v>192575</v>
      </c>
      <c r="C15" s="15">
        <v>934</v>
      </c>
      <c r="D15" s="15">
        <v>9404</v>
      </c>
    </row>
    <row r="16" spans="1:6">
      <c r="A16" s="10" t="s">
        <v>12</v>
      </c>
      <c r="B16" s="16">
        <v>102894</v>
      </c>
      <c r="C16" s="16">
        <v>435</v>
      </c>
      <c r="D16" s="16">
        <v>4705</v>
      </c>
    </row>
    <row r="17" spans="1:4">
      <c r="A17" s="10" t="s">
        <v>22</v>
      </c>
      <c r="B17" s="16">
        <v>40368</v>
      </c>
      <c r="C17" s="16">
        <v>264</v>
      </c>
      <c r="D17" s="16">
        <v>2302</v>
      </c>
    </row>
    <row r="18" spans="1:4">
      <c r="A18" s="10" t="s">
        <v>26</v>
      </c>
      <c r="B18" s="16">
        <v>49313</v>
      </c>
      <c r="C18" s="16">
        <v>235</v>
      </c>
      <c r="D18" s="16">
        <v>2397</v>
      </c>
    </row>
    <row r="19" spans="1:4">
      <c r="A19" s="7" t="s">
        <v>37</v>
      </c>
      <c r="B19" s="15">
        <v>161128</v>
      </c>
      <c r="C19" s="15">
        <v>948</v>
      </c>
      <c r="D19" s="15">
        <v>8621</v>
      </c>
    </row>
    <row r="20" spans="1:4">
      <c r="A20" s="10" t="s">
        <v>6</v>
      </c>
      <c r="B20" s="16">
        <v>72331</v>
      </c>
      <c r="C20" s="16">
        <v>410</v>
      </c>
      <c r="D20" s="16">
        <v>3948</v>
      </c>
    </row>
    <row r="21" spans="1:4">
      <c r="A21" s="10" t="s">
        <v>38</v>
      </c>
      <c r="B21" s="16">
        <v>35547</v>
      </c>
      <c r="C21" s="16">
        <v>243</v>
      </c>
      <c r="D21" s="16">
        <v>2002</v>
      </c>
    </row>
    <row r="22" spans="1:4">
      <c r="A22" s="10" t="s">
        <v>17</v>
      </c>
      <c r="B22" s="16">
        <v>22232</v>
      </c>
      <c r="C22" s="16">
        <v>153</v>
      </c>
      <c r="D22" s="16">
        <v>1362</v>
      </c>
    </row>
    <row r="23" spans="1:4">
      <c r="A23" s="10" t="s">
        <v>18</v>
      </c>
      <c r="B23" s="16">
        <v>31018</v>
      </c>
      <c r="C23" s="16">
        <v>142</v>
      </c>
      <c r="D23" s="16">
        <v>1309</v>
      </c>
    </row>
    <row r="24" spans="1:4">
      <c r="A24" s="7" t="s">
        <v>39</v>
      </c>
      <c r="B24" s="15">
        <v>98123</v>
      </c>
      <c r="C24" s="15">
        <v>552</v>
      </c>
      <c r="D24" s="15">
        <v>4741</v>
      </c>
    </row>
    <row r="25" spans="1:4">
      <c r="A25" s="10" t="s">
        <v>5</v>
      </c>
      <c r="B25" s="16">
        <v>18507</v>
      </c>
      <c r="C25" s="16">
        <v>122</v>
      </c>
      <c r="D25" s="16">
        <v>929</v>
      </c>
    </row>
    <row r="26" spans="1:4">
      <c r="A26" s="10" t="s">
        <v>13</v>
      </c>
      <c r="B26" s="16">
        <v>25952</v>
      </c>
      <c r="C26" s="16">
        <v>147</v>
      </c>
      <c r="D26" s="16">
        <v>1183</v>
      </c>
    </row>
    <row r="27" spans="1:4">
      <c r="A27" s="10" t="s">
        <v>24</v>
      </c>
      <c r="B27" s="16">
        <v>13380</v>
      </c>
      <c r="C27" s="16">
        <v>109</v>
      </c>
      <c r="D27" s="16">
        <v>872</v>
      </c>
    </row>
    <row r="28" spans="1:4">
      <c r="A28" s="10" t="s">
        <v>25</v>
      </c>
      <c r="B28" s="16">
        <v>40284</v>
      </c>
      <c r="C28" s="16">
        <v>174</v>
      </c>
      <c r="D28" s="16">
        <v>1757</v>
      </c>
    </row>
    <row r="29" spans="1:4">
      <c r="A29" s="7" t="s">
        <v>40</v>
      </c>
      <c r="B29" s="15">
        <v>336040</v>
      </c>
      <c r="C29" s="15">
        <v>1204</v>
      </c>
      <c r="D29" s="15">
        <v>13092</v>
      </c>
    </row>
    <row r="30" spans="1:4">
      <c r="A30" s="10" t="s">
        <v>2</v>
      </c>
      <c r="B30" s="16">
        <v>66771</v>
      </c>
      <c r="C30" s="16">
        <v>250</v>
      </c>
      <c r="D30" s="16">
        <v>2577</v>
      </c>
    </row>
    <row r="31" spans="1:4">
      <c r="A31" s="10" t="s">
        <v>15</v>
      </c>
      <c r="B31" s="16">
        <v>55337</v>
      </c>
      <c r="C31" s="16">
        <v>165</v>
      </c>
      <c r="D31" s="16">
        <v>2100</v>
      </c>
    </row>
    <row r="32" spans="1:4">
      <c r="A32" s="10" t="s">
        <v>19</v>
      </c>
      <c r="B32" s="16">
        <v>198572</v>
      </c>
      <c r="C32" s="16">
        <v>671</v>
      </c>
      <c r="D32" s="16">
        <v>7490</v>
      </c>
    </row>
    <row r="33" spans="1:4">
      <c r="A33" s="10" t="s">
        <v>29</v>
      </c>
      <c r="B33" s="16">
        <v>15360</v>
      </c>
      <c r="C33" s="16">
        <v>118</v>
      </c>
      <c r="D33" s="16">
        <v>925</v>
      </c>
    </row>
    <row r="34" spans="1:4">
      <c r="A34" s="7" t="s">
        <v>41</v>
      </c>
      <c r="B34" s="15">
        <v>122408</v>
      </c>
      <c r="C34" s="15">
        <v>492</v>
      </c>
      <c r="D34" s="15">
        <v>4609</v>
      </c>
    </row>
    <row r="35" spans="1:4">
      <c r="A35" s="10" t="s">
        <v>3</v>
      </c>
      <c r="B35" s="16">
        <v>33962</v>
      </c>
      <c r="C35" s="16">
        <v>162</v>
      </c>
      <c r="D35" s="16">
        <v>1410</v>
      </c>
    </row>
    <row r="36" spans="1:4">
      <c r="A36" s="10" t="s">
        <v>4</v>
      </c>
      <c r="B36" s="16">
        <v>62550</v>
      </c>
      <c r="C36" s="16">
        <v>236</v>
      </c>
      <c r="D36" s="16">
        <v>2351</v>
      </c>
    </row>
    <row r="37" spans="1:4">
      <c r="A37" s="10" t="s">
        <v>10</v>
      </c>
      <c r="B37" s="16">
        <v>17434</v>
      </c>
      <c r="C37" s="16">
        <v>67</v>
      </c>
      <c r="D37" s="16">
        <v>589</v>
      </c>
    </row>
    <row r="38" spans="1:4">
      <c r="A38" s="10" t="s">
        <v>14</v>
      </c>
      <c r="B38" s="16">
        <v>8462</v>
      </c>
      <c r="C38" s="16">
        <v>27</v>
      </c>
      <c r="D38" s="16">
        <v>259</v>
      </c>
    </row>
    <row r="39" spans="1:4">
      <c r="A39" s="7" t="s">
        <v>42</v>
      </c>
      <c r="B39" s="15">
        <v>92742</v>
      </c>
      <c r="C39" s="15">
        <v>503</v>
      </c>
      <c r="D39" s="15">
        <v>4057</v>
      </c>
    </row>
    <row r="40" spans="1:4">
      <c r="A40" s="10" t="s">
        <v>7</v>
      </c>
      <c r="B40" s="16">
        <v>21650</v>
      </c>
      <c r="C40" s="16">
        <v>138</v>
      </c>
      <c r="D40" s="16">
        <v>946</v>
      </c>
    </row>
    <row r="41" spans="1:4">
      <c r="A41" s="10" t="s">
        <v>20</v>
      </c>
      <c r="B41" s="16">
        <v>71092</v>
      </c>
      <c r="C41" s="16">
        <v>365</v>
      </c>
      <c r="D41" s="16">
        <v>3111</v>
      </c>
    </row>
    <row r="42" spans="1:4">
      <c r="A42" s="7" t="s">
        <v>43</v>
      </c>
      <c r="B42" s="15">
        <v>196098</v>
      </c>
      <c r="C42" s="15">
        <v>707</v>
      </c>
      <c r="D42" s="15">
        <v>7476</v>
      </c>
    </row>
    <row r="43" spans="1:4">
      <c r="A43" s="10" t="s">
        <v>8</v>
      </c>
      <c r="B43" s="16">
        <v>25696</v>
      </c>
      <c r="C43" s="16">
        <v>168</v>
      </c>
      <c r="D43" s="16">
        <v>1271</v>
      </c>
    </row>
    <row r="44" spans="1:4">
      <c r="A44" s="10" t="s">
        <v>44</v>
      </c>
      <c r="B44" s="16">
        <v>88899</v>
      </c>
      <c r="C44" s="16">
        <v>274</v>
      </c>
      <c r="D44" s="16">
        <v>2924</v>
      </c>
    </row>
    <row r="45" spans="1:4">
      <c r="A45" s="10" t="s">
        <v>11</v>
      </c>
      <c r="B45" s="16">
        <v>81503</v>
      </c>
      <c r="C45" s="16">
        <v>265</v>
      </c>
      <c r="D45" s="16">
        <v>3281</v>
      </c>
    </row>
    <row r="46" spans="1:4">
      <c r="A46" s="7" t="s">
        <v>45</v>
      </c>
      <c r="B46" s="15">
        <v>186957</v>
      </c>
      <c r="C46" s="15">
        <v>778</v>
      </c>
      <c r="D46" s="15">
        <v>7774</v>
      </c>
    </row>
    <row r="47" spans="1:4">
      <c r="A47" s="10" t="s">
        <v>21</v>
      </c>
      <c r="B47" s="16">
        <v>95428</v>
      </c>
      <c r="C47" s="16">
        <v>299</v>
      </c>
      <c r="D47" s="16">
        <v>3639</v>
      </c>
    </row>
    <row r="48" spans="1:4">
      <c r="A48" s="10" t="s">
        <v>27</v>
      </c>
      <c r="B48" s="16">
        <v>62042</v>
      </c>
      <c r="C48" s="16">
        <v>346</v>
      </c>
      <c r="D48" s="16">
        <v>2972</v>
      </c>
    </row>
    <row r="49" spans="1:4">
      <c r="A49" s="11" t="s">
        <v>28</v>
      </c>
      <c r="B49" s="17">
        <v>29487</v>
      </c>
      <c r="C49" s="17">
        <v>133</v>
      </c>
      <c r="D49" s="17">
        <v>1163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3" sqref="A3:D3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5"/>
      <c r="B2" s="25"/>
      <c r="C2" s="25"/>
      <c r="D2" s="25"/>
    </row>
    <row r="3" spans="1:6" ht="29.25" customHeight="1">
      <c r="A3" s="28" t="s">
        <v>55</v>
      </c>
      <c r="B3" s="28"/>
      <c r="C3" s="28"/>
      <c r="D3" s="28"/>
    </row>
    <row r="4" spans="1:6">
      <c r="A4" s="18"/>
      <c r="B4" s="18"/>
      <c r="C4" s="18"/>
      <c r="D4" s="18"/>
    </row>
    <row r="5" spans="1:6">
      <c r="A5" s="14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20"/>
      <c r="B6" s="6"/>
      <c r="C6" s="6"/>
      <c r="D6" s="6"/>
    </row>
    <row r="7" spans="1:6">
      <c r="A7" s="21" t="s">
        <v>0</v>
      </c>
      <c r="B7" s="19">
        <f>B8+B11+B15+B19+B24+B29+B34+B39+B42+B46</f>
        <v>2782826</v>
      </c>
      <c r="C7" s="19">
        <f t="shared" ref="C7:D7" si="0">C8+C11+C15+C19+C24+C29+C34+C39+C42+C46</f>
        <v>11843</v>
      </c>
      <c r="D7" s="19">
        <f t="shared" si="0"/>
        <v>153946</v>
      </c>
      <c r="F7" s="1"/>
    </row>
    <row r="8" spans="1:6">
      <c r="A8" s="7" t="s">
        <v>34</v>
      </c>
      <c r="B8" s="15">
        <f>SUM(B9:B10)</f>
        <v>982671</v>
      </c>
      <c r="C8" s="15">
        <f t="shared" ref="C8:D8" si="1">SUM(C9:C10)</f>
        <v>3695</v>
      </c>
      <c r="D8" s="15">
        <f t="shared" si="1"/>
        <v>47703</v>
      </c>
    </row>
    <row r="9" spans="1:6">
      <c r="A9" s="9" t="s">
        <v>1</v>
      </c>
      <c r="B9" s="16">
        <v>254953</v>
      </c>
      <c r="C9" s="16">
        <v>926</v>
      </c>
      <c r="D9" s="16">
        <v>12218</v>
      </c>
    </row>
    <row r="10" spans="1:6">
      <c r="A10" s="10" t="s">
        <v>30</v>
      </c>
      <c r="B10" s="16">
        <v>727718</v>
      </c>
      <c r="C10" s="16">
        <v>2769</v>
      </c>
      <c r="D10" s="16">
        <v>35485</v>
      </c>
    </row>
    <row r="11" spans="1:6">
      <c r="A11" s="7" t="s">
        <v>35</v>
      </c>
      <c r="B11" s="15">
        <f>SUM(B12:B14)</f>
        <v>409047</v>
      </c>
      <c r="C11" s="15">
        <f t="shared" ref="C11:D11" si="2">SUM(C12:C14)</f>
        <v>1787</v>
      </c>
      <c r="D11" s="15">
        <f t="shared" si="2"/>
        <v>23949</v>
      </c>
    </row>
    <row r="12" spans="1:6">
      <c r="A12" s="10" t="s">
        <v>9</v>
      </c>
      <c r="B12" s="16">
        <v>55419</v>
      </c>
      <c r="C12" s="16">
        <v>277</v>
      </c>
      <c r="D12" s="16">
        <v>3732</v>
      </c>
    </row>
    <row r="13" spans="1:6">
      <c r="A13" s="10" t="s">
        <v>16</v>
      </c>
      <c r="B13" s="16">
        <v>89646</v>
      </c>
      <c r="C13" s="16">
        <v>496</v>
      </c>
      <c r="D13" s="16">
        <v>5962</v>
      </c>
    </row>
    <row r="14" spans="1:6">
      <c r="A14" s="10" t="s">
        <v>23</v>
      </c>
      <c r="B14" s="16">
        <v>263982</v>
      </c>
      <c r="C14" s="16">
        <v>1014</v>
      </c>
      <c r="D14" s="16">
        <v>14255</v>
      </c>
    </row>
    <row r="15" spans="1:6">
      <c r="A15" s="7" t="s">
        <v>36</v>
      </c>
      <c r="B15" s="15">
        <f>SUM(B16:B18)</f>
        <v>196472</v>
      </c>
      <c r="C15" s="15">
        <f t="shared" ref="C15:D15" si="3">SUM(C16:C18)</f>
        <v>988</v>
      </c>
      <c r="D15" s="15">
        <f t="shared" si="3"/>
        <v>12857</v>
      </c>
    </row>
    <row r="16" spans="1:6">
      <c r="A16" s="10" t="s">
        <v>12</v>
      </c>
      <c r="B16" s="16">
        <v>105039</v>
      </c>
      <c r="C16" s="16">
        <v>452</v>
      </c>
      <c r="D16" s="16">
        <v>6160</v>
      </c>
    </row>
    <row r="17" spans="1:4">
      <c r="A17" s="10" t="s">
        <v>22</v>
      </c>
      <c r="B17" s="16">
        <v>40775</v>
      </c>
      <c r="C17" s="16">
        <v>282</v>
      </c>
      <c r="D17" s="16">
        <v>3331</v>
      </c>
    </row>
    <row r="18" spans="1:4">
      <c r="A18" s="10" t="s">
        <v>26</v>
      </c>
      <c r="B18" s="16">
        <v>50658</v>
      </c>
      <c r="C18" s="16">
        <v>254</v>
      </c>
      <c r="D18" s="16">
        <v>3366</v>
      </c>
    </row>
    <row r="19" spans="1:4">
      <c r="A19" s="7" t="s">
        <v>37</v>
      </c>
      <c r="B19" s="15">
        <f>SUM(B20:B23)</f>
        <v>164031</v>
      </c>
      <c r="C19" s="15">
        <f t="shared" ref="C19:D19" si="4">SUM(C20:C23)</f>
        <v>987</v>
      </c>
      <c r="D19" s="15">
        <f t="shared" si="4"/>
        <v>12296</v>
      </c>
    </row>
    <row r="20" spans="1:4">
      <c r="A20" s="10" t="s">
        <v>6</v>
      </c>
      <c r="B20" s="16">
        <v>74417</v>
      </c>
      <c r="C20" s="16">
        <v>429</v>
      </c>
      <c r="D20" s="16">
        <v>5585</v>
      </c>
    </row>
    <row r="21" spans="1:4">
      <c r="A21" s="10" t="s">
        <v>38</v>
      </c>
      <c r="B21" s="16">
        <v>35875</v>
      </c>
      <c r="C21" s="16">
        <v>255</v>
      </c>
      <c r="D21" s="16">
        <v>2831</v>
      </c>
    </row>
    <row r="22" spans="1:4">
      <c r="A22" s="10" t="s">
        <v>17</v>
      </c>
      <c r="B22" s="16">
        <v>22594</v>
      </c>
      <c r="C22" s="16">
        <v>158</v>
      </c>
      <c r="D22" s="16">
        <v>2064</v>
      </c>
    </row>
    <row r="23" spans="1:4">
      <c r="A23" s="10" t="s">
        <v>18</v>
      </c>
      <c r="B23" s="16">
        <v>31145</v>
      </c>
      <c r="C23" s="16">
        <v>145</v>
      </c>
      <c r="D23" s="16">
        <v>1816</v>
      </c>
    </row>
    <row r="24" spans="1:4">
      <c r="A24" s="7" t="s">
        <v>39</v>
      </c>
      <c r="B24" s="15">
        <f>SUM(B25:B28)</f>
        <v>99624</v>
      </c>
      <c r="C24" s="15">
        <f t="shared" ref="C24:D24" si="5">SUM(C25:C28)</f>
        <v>578</v>
      </c>
      <c r="D24" s="15">
        <f t="shared" si="5"/>
        <v>7166</v>
      </c>
    </row>
    <row r="25" spans="1:4">
      <c r="A25" s="10" t="s">
        <v>5</v>
      </c>
      <c r="B25" s="16">
        <v>19053</v>
      </c>
      <c r="C25" s="16">
        <v>126</v>
      </c>
      <c r="D25" s="16">
        <v>1353</v>
      </c>
    </row>
    <row r="26" spans="1:4">
      <c r="A26" s="10" t="s">
        <v>13</v>
      </c>
      <c r="B26" s="16">
        <v>25503</v>
      </c>
      <c r="C26" s="16">
        <v>158</v>
      </c>
      <c r="D26" s="16">
        <v>1877</v>
      </c>
    </row>
    <row r="27" spans="1:4">
      <c r="A27" s="10" t="s">
        <v>24</v>
      </c>
      <c r="B27" s="16">
        <v>13896</v>
      </c>
      <c r="C27" s="16">
        <v>114</v>
      </c>
      <c r="D27" s="16">
        <v>1245</v>
      </c>
    </row>
    <row r="28" spans="1:4">
      <c r="A28" s="10" t="s">
        <v>25</v>
      </c>
      <c r="B28" s="16">
        <v>41172</v>
      </c>
      <c r="C28" s="16">
        <v>180</v>
      </c>
      <c r="D28" s="16">
        <v>2691</v>
      </c>
    </row>
    <row r="29" spans="1:4">
      <c r="A29" s="7" t="s">
        <v>40</v>
      </c>
      <c r="B29" s="15">
        <f>SUM(B30:B33)</f>
        <v>335423</v>
      </c>
      <c r="C29" s="15">
        <f>SUM(C30:C33)</f>
        <v>1243</v>
      </c>
      <c r="D29" s="15">
        <f t="shared" ref="D29" si="6">SUM(D30:D33)</f>
        <v>17295</v>
      </c>
    </row>
    <row r="30" spans="1:4">
      <c r="A30" s="10" t="s">
        <v>2</v>
      </c>
      <c r="B30" s="16">
        <v>66415</v>
      </c>
      <c r="C30" s="16">
        <v>253</v>
      </c>
      <c r="D30" s="16">
        <v>3456</v>
      </c>
    </row>
    <row r="31" spans="1:4">
      <c r="A31" s="10" t="s">
        <v>15</v>
      </c>
      <c r="B31" s="16">
        <v>54698</v>
      </c>
      <c r="C31" s="16">
        <v>161</v>
      </c>
      <c r="D31" s="16">
        <v>2474</v>
      </c>
    </row>
    <row r="32" spans="1:4">
      <c r="A32" s="10" t="s">
        <v>19</v>
      </c>
      <c r="B32" s="16">
        <v>198856</v>
      </c>
      <c r="C32" s="16">
        <v>709</v>
      </c>
      <c r="D32" s="16">
        <v>10027</v>
      </c>
    </row>
    <row r="33" spans="1:4">
      <c r="A33" s="10" t="s">
        <v>29</v>
      </c>
      <c r="B33" s="16">
        <v>15454</v>
      </c>
      <c r="C33" s="16">
        <v>120</v>
      </c>
      <c r="D33" s="16">
        <v>1338</v>
      </c>
    </row>
    <row r="34" spans="1:4">
      <c r="A34" s="7" t="s">
        <v>41</v>
      </c>
      <c r="B34" s="15">
        <f>SUM(B35:B38)</f>
        <v>121076</v>
      </c>
      <c r="C34" s="15">
        <f>SUM(C35:C38)</f>
        <v>501</v>
      </c>
      <c r="D34" s="15">
        <f t="shared" ref="D34" si="7">SUM(D35:D38)</f>
        <v>6851</v>
      </c>
    </row>
    <row r="35" spans="1:4">
      <c r="A35" s="10" t="s">
        <v>3</v>
      </c>
      <c r="B35" s="16">
        <v>33461</v>
      </c>
      <c r="C35" s="16">
        <v>164</v>
      </c>
      <c r="D35" s="16">
        <v>2076</v>
      </c>
    </row>
    <row r="36" spans="1:4">
      <c r="A36" s="10" t="s">
        <v>4</v>
      </c>
      <c r="B36" s="16">
        <v>62165</v>
      </c>
      <c r="C36" s="16">
        <v>240</v>
      </c>
      <c r="D36" s="16">
        <v>3421</v>
      </c>
    </row>
    <row r="37" spans="1:4">
      <c r="A37" s="10" t="s">
        <v>10</v>
      </c>
      <c r="B37" s="16">
        <v>17020</v>
      </c>
      <c r="C37" s="16">
        <v>68</v>
      </c>
      <c r="D37" s="16">
        <v>962</v>
      </c>
    </row>
    <row r="38" spans="1:4">
      <c r="A38" s="10" t="s">
        <v>14</v>
      </c>
      <c r="B38" s="16">
        <v>8430</v>
      </c>
      <c r="C38" s="16">
        <v>29</v>
      </c>
      <c r="D38" s="16">
        <v>392</v>
      </c>
    </row>
    <row r="39" spans="1:4">
      <c r="A39" s="7" t="s">
        <v>42</v>
      </c>
      <c r="B39" s="15">
        <f>SUM(B40:B41)</f>
        <v>95111</v>
      </c>
      <c r="C39" s="15">
        <f t="shared" ref="C39:D39" si="8">SUM(C40:C41)</f>
        <v>516</v>
      </c>
      <c r="D39" s="15">
        <f t="shared" si="8"/>
        <v>5679</v>
      </c>
    </row>
    <row r="40" spans="1:4">
      <c r="A40" s="10" t="s">
        <v>7</v>
      </c>
      <c r="B40" s="16">
        <v>22165</v>
      </c>
      <c r="C40" s="16">
        <v>140</v>
      </c>
      <c r="D40" s="16">
        <v>1381</v>
      </c>
    </row>
    <row r="41" spans="1:4">
      <c r="A41" s="10" t="s">
        <v>20</v>
      </c>
      <c r="B41" s="16">
        <v>72946</v>
      </c>
      <c r="C41" s="16">
        <v>376</v>
      </c>
      <c r="D41" s="16">
        <v>4298</v>
      </c>
    </row>
    <row r="42" spans="1:4">
      <c r="A42" s="7" t="s">
        <v>43</v>
      </c>
      <c r="B42" s="15">
        <f>SUM(B43:B45)</f>
        <v>192723</v>
      </c>
      <c r="C42" s="15">
        <f t="shared" ref="C42" si="9">SUM(C43:C45)</f>
        <v>747</v>
      </c>
      <c r="D42" s="15">
        <f>SUM(D43:D45)</f>
        <v>9581</v>
      </c>
    </row>
    <row r="43" spans="1:4">
      <c r="A43" s="10" t="s">
        <v>8</v>
      </c>
      <c r="B43" s="16">
        <v>25522</v>
      </c>
      <c r="C43" s="16">
        <v>177</v>
      </c>
      <c r="D43" s="16">
        <v>1935</v>
      </c>
    </row>
    <row r="44" spans="1:4">
      <c r="A44" s="10" t="s">
        <v>44</v>
      </c>
      <c r="B44" s="16">
        <v>85380</v>
      </c>
      <c r="C44" s="16">
        <v>288</v>
      </c>
      <c r="D44" s="16">
        <v>3627</v>
      </c>
    </row>
    <row r="45" spans="1:4">
      <c r="A45" s="10" t="s">
        <v>11</v>
      </c>
      <c r="B45" s="16">
        <v>81821</v>
      </c>
      <c r="C45" s="16">
        <v>282</v>
      </c>
      <c r="D45" s="16">
        <v>4019</v>
      </c>
    </row>
    <row r="46" spans="1:4">
      <c r="A46" s="7" t="s">
        <v>45</v>
      </c>
      <c r="B46" s="15">
        <f>SUM(B47:B49)</f>
        <v>186648</v>
      </c>
      <c r="C46" s="15">
        <f t="shared" ref="C46" si="10">SUM(C47:C49)</f>
        <v>801</v>
      </c>
      <c r="D46" s="15">
        <f>SUM(D47:D49)</f>
        <v>10569</v>
      </c>
    </row>
    <row r="47" spans="1:4">
      <c r="A47" s="10" t="s">
        <v>21</v>
      </c>
      <c r="B47" s="16">
        <v>96581</v>
      </c>
      <c r="C47" s="16">
        <v>311</v>
      </c>
      <c r="D47" s="16">
        <v>4742</v>
      </c>
    </row>
    <row r="48" spans="1:4">
      <c r="A48" s="10" t="s">
        <v>27</v>
      </c>
      <c r="B48" s="16">
        <v>61221</v>
      </c>
      <c r="C48" s="16">
        <v>348</v>
      </c>
      <c r="D48" s="16">
        <v>3994</v>
      </c>
    </row>
    <row r="49" spans="1:4">
      <c r="A49" s="11" t="s">
        <v>28</v>
      </c>
      <c r="B49" s="17">
        <v>28846</v>
      </c>
      <c r="C49" s="17">
        <v>142</v>
      </c>
      <c r="D49" s="17">
        <v>1833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3" sqref="A3:D3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5"/>
      <c r="B2" s="25"/>
      <c r="C2" s="25"/>
      <c r="D2" s="25"/>
    </row>
    <row r="3" spans="1:6" ht="29.25" customHeight="1">
      <c r="A3" s="28" t="s">
        <v>56</v>
      </c>
      <c r="B3" s="28"/>
      <c r="C3" s="28"/>
      <c r="D3" s="28"/>
    </row>
    <row r="4" spans="1:6">
      <c r="A4" s="18"/>
      <c r="B4" s="18"/>
      <c r="C4" s="18"/>
      <c r="D4" s="18"/>
    </row>
    <row r="5" spans="1:6">
      <c r="A5" s="14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20"/>
      <c r="B6" s="6"/>
      <c r="C6" s="6"/>
      <c r="D6" s="6"/>
    </row>
    <row r="7" spans="1:6">
      <c r="A7" s="21" t="s">
        <v>0</v>
      </c>
      <c r="B7" s="19">
        <f>B8+B11+B15+B19+B24+B29+B34+B39+B42+B46</f>
        <v>2756063</v>
      </c>
      <c r="C7" s="19">
        <f t="shared" ref="C7:D7" si="0">C8+C11+C15+C19+C24+C29+C34+C39+C42+C46</f>
        <v>11780</v>
      </c>
      <c r="D7" s="19">
        <f t="shared" si="0"/>
        <v>151676</v>
      </c>
      <c r="F7" s="1"/>
    </row>
    <row r="8" spans="1:6">
      <c r="A8" s="7" t="s">
        <v>34</v>
      </c>
      <c r="B8" s="15">
        <f>SUM(B9:B10)</f>
        <v>967511</v>
      </c>
      <c r="C8" s="15">
        <f t="shared" ref="C8:D8" si="1">SUM(C9:C10)</f>
        <v>3729</v>
      </c>
      <c r="D8" s="15">
        <f t="shared" si="1"/>
        <v>48109</v>
      </c>
    </row>
    <row r="9" spans="1:6">
      <c r="A9" s="9" t="s">
        <v>1</v>
      </c>
      <c r="B9" s="16">
        <v>256011</v>
      </c>
      <c r="C9" s="16">
        <v>936</v>
      </c>
      <c r="D9" s="16">
        <v>12448</v>
      </c>
    </row>
    <row r="10" spans="1:6">
      <c r="A10" s="10" t="s">
        <v>30</v>
      </c>
      <c r="B10" s="16">
        <v>711500</v>
      </c>
      <c r="C10" s="16">
        <v>2793</v>
      </c>
      <c r="D10" s="16">
        <v>35661</v>
      </c>
    </row>
    <row r="11" spans="1:6">
      <c r="A11" s="7" t="s">
        <v>35</v>
      </c>
      <c r="B11" s="15">
        <f>SUM(B12:B14)</f>
        <v>412449</v>
      </c>
      <c r="C11" s="15">
        <f t="shared" ref="C11:D11" si="2">SUM(C12:C14)</f>
        <v>1759</v>
      </c>
      <c r="D11" s="15">
        <f t="shared" si="2"/>
        <v>23639</v>
      </c>
    </row>
    <row r="12" spans="1:6">
      <c r="A12" s="10" t="s">
        <v>9</v>
      </c>
      <c r="B12" s="16">
        <v>55849</v>
      </c>
      <c r="C12" s="16">
        <v>270</v>
      </c>
      <c r="D12" s="16">
        <v>3639</v>
      </c>
    </row>
    <row r="13" spans="1:6">
      <c r="A13" s="10" t="s">
        <v>16</v>
      </c>
      <c r="B13" s="16">
        <v>88440</v>
      </c>
      <c r="C13" s="16">
        <v>488</v>
      </c>
      <c r="D13" s="16">
        <v>5959</v>
      </c>
    </row>
    <row r="14" spans="1:6">
      <c r="A14" s="10" t="s">
        <v>23</v>
      </c>
      <c r="B14" s="16">
        <v>268160</v>
      </c>
      <c r="C14" s="16">
        <v>1001</v>
      </c>
      <c r="D14" s="16">
        <v>14041</v>
      </c>
    </row>
    <row r="15" spans="1:6">
      <c r="A15" s="7" t="s">
        <v>36</v>
      </c>
      <c r="B15" s="15">
        <f>SUM(B16:B18)</f>
        <v>197871</v>
      </c>
      <c r="C15" s="15">
        <f t="shared" ref="C15:D15" si="3">SUM(C16:C18)</f>
        <v>964</v>
      </c>
      <c r="D15" s="15">
        <f t="shared" si="3"/>
        <v>12626</v>
      </c>
    </row>
    <row r="16" spans="1:6">
      <c r="A16" s="10" t="s">
        <v>12</v>
      </c>
      <c r="B16" s="16">
        <v>105728</v>
      </c>
      <c r="C16" s="16">
        <v>441</v>
      </c>
      <c r="D16" s="16">
        <v>6203</v>
      </c>
    </row>
    <row r="17" spans="1:4">
      <c r="A17" s="10" t="s">
        <v>22</v>
      </c>
      <c r="B17" s="16">
        <v>40799</v>
      </c>
      <c r="C17" s="16">
        <v>272</v>
      </c>
      <c r="D17" s="16">
        <v>3220</v>
      </c>
    </row>
    <row r="18" spans="1:4">
      <c r="A18" s="10" t="s">
        <v>26</v>
      </c>
      <c r="B18" s="16">
        <v>51344</v>
      </c>
      <c r="C18" s="16">
        <v>251</v>
      </c>
      <c r="D18" s="16">
        <v>3203</v>
      </c>
    </row>
    <row r="19" spans="1:4">
      <c r="A19" s="7" t="s">
        <v>37</v>
      </c>
      <c r="B19" s="15">
        <f>SUM(B20:B23)</f>
        <v>162581</v>
      </c>
      <c r="C19" s="15">
        <f t="shared" ref="C19:D19" si="4">SUM(C20:C23)</f>
        <v>993</v>
      </c>
      <c r="D19" s="15">
        <f t="shared" si="4"/>
        <v>12080</v>
      </c>
    </row>
    <row r="20" spans="1:4">
      <c r="A20" s="10" t="s">
        <v>6</v>
      </c>
      <c r="B20" s="16">
        <v>74346</v>
      </c>
      <c r="C20" s="16">
        <v>432</v>
      </c>
      <c r="D20" s="16">
        <v>5467</v>
      </c>
    </row>
    <row r="21" spans="1:4">
      <c r="A21" s="10" t="s">
        <v>38</v>
      </c>
      <c r="B21" s="16">
        <v>35147</v>
      </c>
      <c r="C21" s="16">
        <v>257</v>
      </c>
      <c r="D21" s="16">
        <v>2926</v>
      </c>
    </row>
    <row r="22" spans="1:4">
      <c r="A22" s="10" t="s">
        <v>17</v>
      </c>
      <c r="B22" s="16">
        <v>22837</v>
      </c>
      <c r="C22" s="16">
        <v>161</v>
      </c>
      <c r="D22" s="16">
        <v>1791</v>
      </c>
    </row>
    <row r="23" spans="1:4">
      <c r="A23" s="10" t="s">
        <v>18</v>
      </c>
      <c r="B23" s="16">
        <v>30251</v>
      </c>
      <c r="C23" s="16">
        <v>143</v>
      </c>
      <c r="D23" s="16">
        <v>1896</v>
      </c>
    </row>
    <row r="24" spans="1:4">
      <c r="A24" s="7" t="s">
        <v>39</v>
      </c>
      <c r="B24" s="15">
        <f>SUM(B25:B28)</f>
        <v>100929</v>
      </c>
      <c r="C24" s="15">
        <f t="shared" ref="C24:D24" si="5">SUM(C25:C28)</f>
        <v>566</v>
      </c>
      <c r="D24" s="15">
        <f t="shared" si="5"/>
        <v>6799</v>
      </c>
    </row>
    <row r="25" spans="1:4">
      <c r="A25" s="10" t="s">
        <v>5</v>
      </c>
      <c r="B25" s="16">
        <v>18855</v>
      </c>
      <c r="C25" s="16">
        <v>124</v>
      </c>
      <c r="D25" s="16">
        <v>1327</v>
      </c>
    </row>
    <row r="26" spans="1:4">
      <c r="A26" s="10" t="s">
        <v>13</v>
      </c>
      <c r="B26" s="16">
        <v>25839</v>
      </c>
      <c r="C26" s="16">
        <v>155</v>
      </c>
      <c r="D26" s="16">
        <v>1732</v>
      </c>
    </row>
    <row r="27" spans="1:4">
      <c r="A27" s="10" t="s">
        <v>24</v>
      </c>
      <c r="B27" s="16">
        <v>13833</v>
      </c>
      <c r="C27" s="16">
        <v>111</v>
      </c>
      <c r="D27" s="16">
        <v>1225</v>
      </c>
    </row>
    <row r="28" spans="1:4">
      <c r="A28" s="10" t="s">
        <v>25</v>
      </c>
      <c r="B28" s="16">
        <v>42402</v>
      </c>
      <c r="C28" s="16">
        <v>176</v>
      </c>
      <c r="D28" s="16">
        <v>2515</v>
      </c>
    </row>
    <row r="29" spans="1:4">
      <c r="A29" s="7" t="s">
        <v>40</v>
      </c>
      <c r="B29" s="15">
        <f>SUM(B30:B33)</f>
        <v>329321</v>
      </c>
      <c r="C29" s="15">
        <f>SUM(C30:C33)</f>
        <v>1217</v>
      </c>
      <c r="D29" s="15">
        <f t="shared" ref="D29" si="6">SUM(D30:D33)</f>
        <v>16524</v>
      </c>
    </row>
    <row r="30" spans="1:4">
      <c r="A30" s="10" t="s">
        <v>2</v>
      </c>
      <c r="B30" s="16">
        <v>64558</v>
      </c>
      <c r="C30" s="16">
        <v>249</v>
      </c>
      <c r="D30" s="16">
        <v>3353</v>
      </c>
    </row>
    <row r="31" spans="1:4">
      <c r="A31" s="10" t="s">
        <v>15</v>
      </c>
      <c r="B31" s="16">
        <v>54250</v>
      </c>
      <c r="C31" s="16">
        <v>155</v>
      </c>
      <c r="D31" s="16">
        <v>2392</v>
      </c>
    </row>
    <row r="32" spans="1:4">
      <c r="A32" s="10" t="s">
        <v>19</v>
      </c>
      <c r="B32" s="16">
        <v>194817</v>
      </c>
      <c r="C32" s="16">
        <v>692</v>
      </c>
      <c r="D32" s="16">
        <v>9492</v>
      </c>
    </row>
    <row r="33" spans="1:4">
      <c r="A33" s="10" t="s">
        <v>29</v>
      </c>
      <c r="B33" s="16">
        <v>15696</v>
      </c>
      <c r="C33" s="16">
        <v>121</v>
      </c>
      <c r="D33" s="16">
        <v>1287</v>
      </c>
    </row>
    <row r="34" spans="1:4">
      <c r="A34" s="7" t="s">
        <v>41</v>
      </c>
      <c r="B34" s="15">
        <f>SUM(B35:B38)</f>
        <v>119267</v>
      </c>
      <c r="C34" s="15">
        <f>SUM(C35:C38)</f>
        <v>499</v>
      </c>
      <c r="D34" s="15">
        <f t="shared" ref="D34" si="7">SUM(D35:D38)</f>
        <v>6276</v>
      </c>
    </row>
    <row r="35" spans="1:4">
      <c r="A35" s="10" t="s">
        <v>3</v>
      </c>
      <c r="B35" s="16">
        <v>33965</v>
      </c>
      <c r="C35" s="16">
        <v>163</v>
      </c>
      <c r="D35" s="16">
        <v>1909</v>
      </c>
    </row>
    <row r="36" spans="1:4">
      <c r="A36" s="10" t="s">
        <v>4</v>
      </c>
      <c r="B36" s="16">
        <v>61728</v>
      </c>
      <c r="C36" s="16">
        <v>239</v>
      </c>
      <c r="D36" s="16">
        <v>3217</v>
      </c>
    </row>
    <row r="37" spans="1:4">
      <c r="A37" s="10" t="s">
        <v>10</v>
      </c>
      <c r="B37" s="16">
        <v>15830</v>
      </c>
      <c r="C37" s="16">
        <v>67</v>
      </c>
      <c r="D37" s="16">
        <v>764</v>
      </c>
    </row>
    <row r="38" spans="1:4">
      <c r="A38" s="10" t="s">
        <v>14</v>
      </c>
      <c r="B38" s="16">
        <v>7744</v>
      </c>
      <c r="C38" s="16">
        <v>30</v>
      </c>
      <c r="D38" s="16">
        <v>386</v>
      </c>
    </row>
    <row r="39" spans="1:4">
      <c r="A39" s="7" t="s">
        <v>42</v>
      </c>
      <c r="B39" s="15">
        <f>SUM(B40:B41)</f>
        <v>94759</v>
      </c>
      <c r="C39" s="15">
        <f t="shared" ref="C39:D39" si="8">SUM(C40:C41)</f>
        <v>514</v>
      </c>
      <c r="D39" s="15">
        <f t="shared" si="8"/>
        <v>5952</v>
      </c>
    </row>
    <row r="40" spans="1:4">
      <c r="A40" s="10" t="s">
        <v>7</v>
      </c>
      <c r="B40" s="16">
        <v>22104</v>
      </c>
      <c r="C40" s="16">
        <v>142</v>
      </c>
      <c r="D40" s="16">
        <v>1395</v>
      </c>
    </row>
    <row r="41" spans="1:4">
      <c r="A41" s="10" t="s">
        <v>20</v>
      </c>
      <c r="B41" s="16">
        <v>72655</v>
      </c>
      <c r="C41" s="16">
        <v>372</v>
      </c>
      <c r="D41" s="16">
        <v>4557</v>
      </c>
    </row>
    <row r="42" spans="1:4">
      <c r="A42" s="7" t="s">
        <v>43</v>
      </c>
      <c r="B42" s="15">
        <f>SUM(B43:B45)</f>
        <v>187094</v>
      </c>
      <c r="C42" s="15">
        <f t="shared" ref="C42" si="9">SUM(C43:C45)</f>
        <v>753</v>
      </c>
      <c r="D42" s="15">
        <f>SUM(D43:D45)</f>
        <v>9611</v>
      </c>
    </row>
    <row r="43" spans="1:4">
      <c r="A43" s="10" t="s">
        <v>8</v>
      </c>
      <c r="B43" s="16">
        <v>25555</v>
      </c>
      <c r="C43" s="16">
        <v>174</v>
      </c>
      <c r="D43" s="16">
        <v>1983</v>
      </c>
    </row>
    <row r="44" spans="1:4">
      <c r="A44" s="10" t="s">
        <v>44</v>
      </c>
      <c r="B44" s="16">
        <v>81540</v>
      </c>
      <c r="C44" s="16">
        <v>288</v>
      </c>
      <c r="D44" s="16">
        <v>3485</v>
      </c>
    </row>
    <row r="45" spans="1:4">
      <c r="A45" s="10" t="s">
        <v>11</v>
      </c>
      <c r="B45" s="16">
        <v>79999</v>
      </c>
      <c r="C45" s="16">
        <v>291</v>
      </c>
      <c r="D45" s="16">
        <v>4143</v>
      </c>
    </row>
    <row r="46" spans="1:4">
      <c r="A46" s="7" t="s">
        <v>45</v>
      </c>
      <c r="B46" s="15">
        <f>SUM(B47:B49)</f>
        <v>184281</v>
      </c>
      <c r="C46" s="15">
        <f t="shared" ref="C46" si="10">SUM(C47:C49)</f>
        <v>786</v>
      </c>
      <c r="D46" s="15">
        <f>SUM(D47:D49)</f>
        <v>10060</v>
      </c>
    </row>
    <row r="47" spans="1:4">
      <c r="A47" s="10" t="s">
        <v>21</v>
      </c>
      <c r="B47" s="16">
        <v>96909</v>
      </c>
      <c r="C47" s="16">
        <v>302</v>
      </c>
      <c r="D47" s="16">
        <v>4375</v>
      </c>
    </row>
    <row r="48" spans="1:4">
      <c r="A48" s="10" t="s">
        <v>27</v>
      </c>
      <c r="B48" s="16">
        <v>59874</v>
      </c>
      <c r="C48" s="16">
        <v>346</v>
      </c>
      <c r="D48" s="16">
        <v>4071</v>
      </c>
    </row>
    <row r="49" spans="1:4">
      <c r="A49" s="11" t="s">
        <v>28</v>
      </c>
      <c r="B49" s="17">
        <v>27498</v>
      </c>
      <c r="C49" s="17">
        <v>138</v>
      </c>
      <c r="D49" s="17">
        <v>1614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'2017-2018'!Área_de_impresión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2015-03-16T14:29:44Z</cp:lastPrinted>
  <dcterms:created xsi:type="dcterms:W3CDTF">2013-08-08T16:01:54Z</dcterms:created>
  <dcterms:modified xsi:type="dcterms:W3CDTF">2023-02-28T18:21:24Z</dcterms:modified>
</cp:coreProperties>
</file>