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Dep. Demografica, Sociales y Culturales\SALUD\Salud\1. Situación de salud de la población\Tabulados\Tuberculosis\"/>
    </mc:Choice>
  </mc:AlternateContent>
  <xr:revisionPtr revIDLastSave="0" documentId="13_ncr:1_{78480FC2-B59F-4093-BE5E-3F57A78E41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7" i="1"/>
  <c r="D7" i="1"/>
  <c r="F7" i="1"/>
  <c r="G7" i="1"/>
  <c r="I7" i="1"/>
  <c r="J7" i="1"/>
  <c r="L7" i="1"/>
  <c r="M7" i="1"/>
  <c r="C7" i="1"/>
</calcChain>
</file>

<file path=xl/sharedStrings.xml><?xml version="1.0" encoding="utf-8"?>
<sst xmlns="http://schemas.openxmlformats.org/spreadsheetml/2006/main" count="63" uniqueCount="54">
  <si>
    <t>Año</t>
  </si>
  <si>
    <t>2019</t>
  </si>
  <si>
    <t>2020</t>
  </si>
  <si>
    <t>2021</t>
  </si>
  <si>
    <t>2022</t>
  </si>
  <si>
    <t>Región Metropolitana</t>
  </si>
  <si>
    <t>Total</t>
  </si>
  <si>
    <t>Región Cibao Norte</t>
  </si>
  <si>
    <t>Región Cibao Sur</t>
  </si>
  <si>
    <t>Región Cibao Nordeste</t>
  </si>
  <si>
    <t>Región Cibao Noroeste</t>
  </si>
  <si>
    <t>Región Valdesia</t>
  </si>
  <si>
    <t>Región Enriquillo</t>
  </si>
  <si>
    <t>Región del Valle</t>
  </si>
  <si>
    <t>Región Yuma</t>
  </si>
  <si>
    <t>Región Higuamo</t>
  </si>
  <si>
    <t>Total país</t>
  </si>
  <si>
    <t>Distrito Nacional</t>
  </si>
  <si>
    <t>Santo Domingo</t>
  </si>
  <si>
    <t>Espaillat</t>
  </si>
  <si>
    <t>Puerto Plata</t>
  </si>
  <si>
    <t>Santiago</t>
  </si>
  <si>
    <t>La Vega</t>
  </si>
  <si>
    <t>Sanchez Ramírez</t>
  </si>
  <si>
    <t>Monseñor Nouel</t>
  </si>
  <si>
    <t>Duarte</t>
  </si>
  <si>
    <t>María Trinidad Sánchez</t>
  </si>
  <si>
    <t>Hermanas Mirabal</t>
  </si>
  <si>
    <t>Samaná</t>
  </si>
  <si>
    <t>Dajabón</t>
  </si>
  <si>
    <t>Monte Cristi</t>
  </si>
  <si>
    <t>Santiago Rodríguez</t>
  </si>
  <si>
    <t>Valverde</t>
  </si>
  <si>
    <t>Peravia</t>
  </si>
  <si>
    <t>San Cristóbal</t>
  </si>
  <si>
    <t>San José de Ocoa</t>
  </si>
  <si>
    <t>Baoruco</t>
  </si>
  <si>
    <t>Barahona</t>
  </si>
  <si>
    <t>Independencia</t>
  </si>
  <si>
    <t>Pedernales</t>
  </si>
  <si>
    <t>Azua</t>
  </si>
  <si>
    <t>Elías Piña</t>
  </si>
  <si>
    <t>San Juan</t>
  </si>
  <si>
    <t>El Seibo</t>
  </si>
  <si>
    <t>La Altagracia</t>
  </si>
  <si>
    <t>La Romana</t>
  </si>
  <si>
    <t>San Pedro de Macorís</t>
  </si>
  <si>
    <t>Monte Plata</t>
  </si>
  <si>
    <t>Hato Mayor</t>
  </si>
  <si>
    <t>Femenino</t>
  </si>
  <si>
    <t>Masculino</t>
  </si>
  <si>
    <t>Región y provincia</t>
  </si>
  <si>
    <t>Fuente: Servicio Nacional de Salud (SNS)</t>
  </si>
  <si>
    <t>REPÚBLICA DOMINICANA: Casos notificados de tuberculosis por sexo, según región y provincia,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</si>
</sst>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Roboto"/>
    </font>
    <font>
      <sz val="9"/>
      <name val="Roboto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7"/>
      <name val="Roboto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" borderId="1"/>
  </cellStyleXfs>
  <cellXfs count="28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5" fillId="3" borderId="1" xfId="0" applyFont="1" applyFill="1" applyBorder="1"/>
    <xf numFmtId="0" fontId="2" fillId="3" borderId="1" xfId="40" applyFont="1" applyFill="1" applyAlignment="1">
      <alignment wrapText="1"/>
    </xf>
    <xf numFmtId="0" fontId="6" fillId="3" borderId="2" xfId="13" applyFont="1" applyFill="1" applyBorder="1" applyAlignment="1">
      <alignment horizontal="center" wrapText="1"/>
    </xf>
    <xf numFmtId="0" fontId="6" fillId="3" borderId="2" xfId="14" applyFont="1" applyFill="1" applyBorder="1" applyAlignment="1">
      <alignment horizontal="center" wrapText="1"/>
    </xf>
    <xf numFmtId="0" fontId="6" fillId="3" borderId="3" xfId="14" applyFont="1" applyFill="1" applyBorder="1" applyAlignment="1">
      <alignment horizontal="center" wrapText="1"/>
    </xf>
    <xf numFmtId="0" fontId="7" fillId="3" borderId="1" xfId="0" applyFont="1" applyFill="1" applyBorder="1"/>
    <xf numFmtId="0" fontId="2" fillId="3" borderId="2" xfId="40" applyFont="1" applyFill="1" applyBorder="1" applyAlignment="1">
      <alignment horizontal="center" vertical="center" wrapText="1"/>
    </xf>
    <xf numFmtId="164" fontId="2" fillId="3" borderId="1" xfId="39" applyNumberFormat="1" applyFont="1" applyFill="1" applyBorder="1" applyAlignment="1">
      <alignment horizontal="right" vertical="center"/>
    </xf>
    <xf numFmtId="164" fontId="2" fillId="3" borderId="1" xfId="39" applyNumberFormat="1" applyFont="1" applyFill="1" applyBorder="1" applyAlignment="1">
      <alignment horizontal="right" vertical="center" wrapText="1"/>
    </xf>
    <xf numFmtId="164" fontId="6" fillId="3" borderId="1" xfId="39" applyNumberFormat="1" applyFont="1" applyFill="1" applyBorder="1" applyAlignment="1">
      <alignment horizontal="right" vertical="center" wrapText="1"/>
    </xf>
    <xf numFmtId="164" fontId="6" fillId="3" borderId="1" xfId="39" applyNumberFormat="1" applyFont="1" applyFill="1" applyBorder="1" applyAlignment="1">
      <alignment horizontal="right" vertical="center"/>
    </xf>
    <xf numFmtId="164" fontId="3" fillId="3" borderId="1" xfId="39" applyNumberFormat="1" applyFont="1" applyFill="1" applyBorder="1" applyAlignment="1">
      <alignment horizontal="right" vertical="center"/>
    </xf>
    <xf numFmtId="164" fontId="4" fillId="3" borderId="1" xfId="39" applyNumberFormat="1" applyFont="1" applyFill="1" applyBorder="1" applyAlignment="1">
      <alignment horizontal="right" vertical="center"/>
    </xf>
    <xf numFmtId="164" fontId="3" fillId="3" borderId="2" xfId="39" applyNumberFormat="1" applyFont="1" applyFill="1" applyBorder="1" applyAlignment="1">
      <alignment horizontal="right" vertical="center"/>
    </xf>
    <xf numFmtId="164" fontId="4" fillId="3" borderId="2" xfId="39" applyNumberFormat="1" applyFont="1" applyFill="1" applyBorder="1" applyAlignment="1">
      <alignment horizontal="right" vertical="center"/>
    </xf>
    <xf numFmtId="0" fontId="8" fillId="3" borderId="1" xfId="0" applyFont="1" applyFill="1" applyBorder="1"/>
    <xf numFmtId="0" fontId="6" fillId="3" borderId="3" xfId="16" applyFont="1" applyFill="1" applyBorder="1" applyAlignment="1">
      <alignment horizontal="center"/>
    </xf>
    <xf numFmtId="0" fontId="6" fillId="3" borderId="3" xfId="14" applyFont="1" applyFill="1" applyBorder="1" applyAlignment="1">
      <alignment horizontal="center" wrapText="1"/>
    </xf>
    <xf numFmtId="0" fontId="6" fillId="3" borderId="3" xfId="17" applyFont="1" applyFill="1" applyBorder="1" applyAlignment="1">
      <alignment horizontal="center" wrapText="1"/>
    </xf>
    <xf numFmtId="0" fontId="2" fillId="3" borderId="4" xfId="40" applyFont="1" applyFill="1" applyBorder="1" applyAlignment="1">
      <alignment horizontal="left" vertical="center" wrapText="1"/>
    </xf>
    <xf numFmtId="0" fontId="2" fillId="3" borderId="1" xfId="40" applyFont="1" applyFill="1" applyAlignment="1">
      <alignment horizontal="left" vertical="center" wrapText="1"/>
    </xf>
    <xf numFmtId="0" fontId="2" fillId="3" borderId="2" xfId="40" applyFont="1" applyFill="1" applyBorder="1" applyAlignment="1">
      <alignment horizontal="left" vertical="center" wrapText="1"/>
    </xf>
    <xf numFmtId="0" fontId="6" fillId="3" borderId="4" xfId="10" applyFont="1" applyFill="1" applyBorder="1" applyAlignment="1">
      <alignment horizontal="center" wrapText="1"/>
    </xf>
    <xf numFmtId="0" fontId="6" fillId="3" borderId="3" xfId="15" applyFont="1" applyFill="1" applyBorder="1" applyAlignment="1">
      <alignment horizontal="center"/>
    </xf>
  </cellXfs>
  <cellStyles count="41">
    <cellStyle name="Millares" xfId="39" builtinId="3"/>
    <cellStyle name="Normal" xfId="0" builtinId="0"/>
    <cellStyle name="style1681928073667" xfId="40" xr:uid="{394B8820-544C-4FF9-8D28-40E582FC4B35}"/>
    <cellStyle name="style1683662222306" xfId="1" xr:uid="{00000000-0005-0000-0000-000001000000}"/>
    <cellStyle name="style1683662222365" xfId="2" xr:uid="{00000000-0005-0000-0000-000002000000}"/>
    <cellStyle name="style1683662222411" xfId="3" xr:uid="{00000000-0005-0000-0000-000003000000}"/>
    <cellStyle name="style1683662222460" xfId="4" xr:uid="{00000000-0005-0000-0000-000004000000}"/>
    <cellStyle name="style1683662222491" xfId="5" xr:uid="{00000000-0005-0000-0000-000005000000}"/>
    <cellStyle name="style1683662222545" xfId="6" xr:uid="{00000000-0005-0000-0000-000006000000}"/>
    <cellStyle name="style1683662222576" xfId="7" xr:uid="{00000000-0005-0000-0000-000007000000}"/>
    <cellStyle name="style1683662222623" xfId="8" xr:uid="{00000000-0005-0000-0000-000008000000}"/>
    <cellStyle name="style1683662222660" xfId="9" xr:uid="{00000000-0005-0000-0000-000009000000}"/>
    <cellStyle name="style1683662222707" xfId="10" xr:uid="{00000000-0005-0000-0000-00000A000000}"/>
    <cellStyle name="style1683662222745" xfId="11" xr:uid="{00000000-0005-0000-0000-00000B000000}"/>
    <cellStyle name="style1683662222792" xfId="12" xr:uid="{00000000-0005-0000-0000-00000C000000}"/>
    <cellStyle name="style1683662222823" xfId="13" xr:uid="{00000000-0005-0000-0000-00000D000000}"/>
    <cellStyle name="style1683662222876" xfId="14" xr:uid="{00000000-0005-0000-0000-00000E000000}"/>
    <cellStyle name="style1683662222908" xfId="15" xr:uid="{00000000-0005-0000-0000-00000F000000}"/>
    <cellStyle name="style1683662222946" xfId="16" xr:uid="{00000000-0005-0000-0000-000010000000}"/>
    <cellStyle name="style1683662222977" xfId="17" xr:uid="{00000000-0005-0000-0000-000011000000}"/>
    <cellStyle name="style1683662223024" xfId="18" xr:uid="{00000000-0005-0000-0000-000012000000}"/>
    <cellStyle name="style1683662223061" xfId="19" xr:uid="{00000000-0005-0000-0000-000013000000}"/>
    <cellStyle name="style1683662223103" xfId="20" xr:uid="{00000000-0005-0000-0000-000014000000}"/>
    <cellStyle name="style1683662223146" xfId="21" xr:uid="{00000000-0005-0000-0000-000015000000}"/>
    <cellStyle name="style1683662223240" xfId="22" xr:uid="{00000000-0005-0000-0000-000016000000}"/>
    <cellStyle name="style1683662223309" xfId="23" xr:uid="{00000000-0005-0000-0000-000017000000}"/>
    <cellStyle name="style1683662223347" xfId="24" xr:uid="{00000000-0005-0000-0000-000018000000}"/>
    <cellStyle name="style1683662223394" xfId="25" xr:uid="{00000000-0005-0000-0000-000019000000}"/>
    <cellStyle name="style1683662223447" xfId="26" xr:uid="{00000000-0005-0000-0000-00001A000000}"/>
    <cellStyle name="style1683662223490" xfId="27" xr:uid="{00000000-0005-0000-0000-00001B000000}"/>
    <cellStyle name="style1683662223536" xfId="28" xr:uid="{00000000-0005-0000-0000-00001C000000}"/>
    <cellStyle name="style1683662223582" xfId="29" xr:uid="{00000000-0005-0000-0000-00001D000000}"/>
    <cellStyle name="style1683662223613" xfId="30" xr:uid="{00000000-0005-0000-0000-00001E000000}"/>
    <cellStyle name="style1683662223666" xfId="31" xr:uid="{00000000-0005-0000-0000-00001F000000}"/>
    <cellStyle name="style1683662223713" xfId="32" xr:uid="{00000000-0005-0000-0000-000020000000}"/>
    <cellStyle name="style1683662223755" xfId="33" xr:uid="{00000000-0005-0000-0000-000021000000}"/>
    <cellStyle name="style1683662223800" xfId="34" xr:uid="{00000000-0005-0000-0000-000022000000}"/>
    <cellStyle name="style1683662223840" xfId="35" xr:uid="{00000000-0005-0000-0000-000023000000}"/>
    <cellStyle name="style1683662223893" xfId="36" xr:uid="{00000000-0005-0000-0000-000024000000}"/>
    <cellStyle name="style1683662223926" xfId="37" xr:uid="{00000000-0005-0000-0000-000025000000}"/>
    <cellStyle name="style1683662223973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1</xdr:row>
      <xdr:rowOff>76200</xdr:rowOff>
    </xdr:from>
    <xdr:to>
      <xdr:col>15</xdr:col>
      <xdr:colOff>49317</xdr:colOff>
      <xdr:row>3</xdr:row>
      <xdr:rowOff>114300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D4A202F9-8855-4F1C-BA83-6747D482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10875" y="266700"/>
          <a:ext cx="544617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0"/>
  <sheetViews>
    <sheetView tabSelected="1" topLeftCell="A4" workbookViewId="0">
      <selection activeCell="Q12" sqref="Q12"/>
    </sheetView>
  </sheetViews>
  <sheetFormatPr baseColWidth="10" defaultColWidth="9.140625" defaultRowHeight="15"/>
  <cols>
    <col min="1" max="1" width="22.7109375" style="4" customWidth="1"/>
    <col min="2" max="13" width="10.7109375" style="4" customWidth="1"/>
    <col min="14" max="16384" width="9.140625" style="4"/>
  </cols>
  <sheetData>
    <row r="2" spans="1:13">
      <c r="A2" s="4" t="s">
        <v>53</v>
      </c>
    </row>
    <row r="4" spans="1:13" ht="15" customHeight="1">
      <c r="A4" s="23" t="s">
        <v>51</v>
      </c>
      <c r="B4" s="26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" customHeight="1">
      <c r="A5" s="24"/>
      <c r="B5" s="27" t="s">
        <v>1</v>
      </c>
      <c r="C5" s="27"/>
      <c r="D5" s="27"/>
      <c r="E5" s="8"/>
      <c r="F5" s="20" t="s">
        <v>2</v>
      </c>
      <c r="G5" s="21"/>
      <c r="H5" s="8"/>
      <c r="I5" s="20" t="s">
        <v>3</v>
      </c>
      <c r="J5" s="21"/>
      <c r="K5" s="8"/>
      <c r="L5" s="20" t="s">
        <v>4</v>
      </c>
      <c r="M5" s="22"/>
    </row>
    <row r="6" spans="1:13" ht="15" customHeight="1">
      <c r="A6" s="25"/>
      <c r="B6" s="10" t="s">
        <v>6</v>
      </c>
      <c r="C6" s="6" t="s">
        <v>49</v>
      </c>
      <c r="D6" s="7" t="s">
        <v>50</v>
      </c>
      <c r="E6" s="10" t="s">
        <v>6</v>
      </c>
      <c r="F6" s="6" t="s">
        <v>49</v>
      </c>
      <c r="G6" s="7" t="s">
        <v>50</v>
      </c>
      <c r="H6" s="10" t="s">
        <v>6</v>
      </c>
      <c r="I6" s="6" t="s">
        <v>49</v>
      </c>
      <c r="J6" s="7" t="s">
        <v>50</v>
      </c>
      <c r="K6" s="10" t="s">
        <v>6</v>
      </c>
      <c r="L6" s="6" t="s">
        <v>49</v>
      </c>
      <c r="M6" s="7" t="s">
        <v>50</v>
      </c>
    </row>
    <row r="7" spans="1:13" ht="15" customHeight="1">
      <c r="A7" s="5" t="s">
        <v>16</v>
      </c>
      <c r="B7" s="12">
        <f>SUM(C7:D7)</f>
        <v>3927.9999999999991</v>
      </c>
      <c r="C7" s="13">
        <f>SUM(C8,C11,C15,C19,C24,C29,C33,C38,C42,C46)</f>
        <v>1338.9999999999998</v>
      </c>
      <c r="D7" s="13">
        <f t="shared" ref="D7:M7" si="0">SUM(D8,D11,D15,D19,D24,D29,D33,D38,D42,D46)</f>
        <v>2588.9999999999995</v>
      </c>
      <c r="E7" s="12">
        <f>SUM(F7:G7)</f>
        <v>2858</v>
      </c>
      <c r="F7" s="13">
        <f t="shared" si="0"/>
        <v>990</v>
      </c>
      <c r="G7" s="13">
        <f t="shared" si="0"/>
        <v>1867.9999999999998</v>
      </c>
      <c r="H7" s="12">
        <f>SUM(I7:J7)</f>
        <v>3590</v>
      </c>
      <c r="I7" s="13">
        <f t="shared" si="0"/>
        <v>1251</v>
      </c>
      <c r="J7" s="13">
        <f t="shared" si="0"/>
        <v>2339</v>
      </c>
      <c r="K7" s="12">
        <f>SUM(L7:M7)</f>
        <v>4261</v>
      </c>
      <c r="L7" s="13">
        <f t="shared" si="0"/>
        <v>1430.9999999999995</v>
      </c>
      <c r="M7" s="13">
        <f t="shared" si="0"/>
        <v>2830</v>
      </c>
    </row>
    <row r="8" spans="1:13" ht="15" customHeight="1">
      <c r="A8" s="1" t="s">
        <v>5</v>
      </c>
      <c r="B8" s="11">
        <f t="shared" ref="B8:B49" si="1">SUM(C8:D8)</f>
        <v>1755.9999999999995</v>
      </c>
      <c r="C8" s="14">
        <v>586.99999999999977</v>
      </c>
      <c r="D8" s="14">
        <v>1168.9999999999998</v>
      </c>
      <c r="E8" s="11">
        <f t="shared" ref="E8:E49" si="2">SUM(F8:G8)</f>
        <v>1333.9999999999998</v>
      </c>
      <c r="F8" s="14">
        <v>450</v>
      </c>
      <c r="G8" s="14">
        <v>883.99999999999977</v>
      </c>
      <c r="H8" s="11">
        <f t="shared" ref="H8:H49" si="3">SUM(I8:J8)</f>
        <v>1588</v>
      </c>
      <c r="I8" s="14">
        <v>571</v>
      </c>
      <c r="J8" s="14">
        <v>1017</v>
      </c>
      <c r="K8" s="11">
        <f t="shared" ref="K8:K49" si="4">SUM(L8:M8)</f>
        <v>1859.9999999999998</v>
      </c>
      <c r="L8" s="14">
        <v>660.99999999999955</v>
      </c>
      <c r="M8" s="14">
        <v>1199.0000000000002</v>
      </c>
    </row>
    <row r="9" spans="1:13" ht="15" customHeight="1">
      <c r="A9" s="2" t="s">
        <v>17</v>
      </c>
      <c r="B9" s="15">
        <f t="shared" si="1"/>
        <v>530</v>
      </c>
      <c r="C9" s="16">
        <v>196.99999999999997</v>
      </c>
      <c r="D9" s="16">
        <v>333</v>
      </c>
      <c r="E9" s="15">
        <f t="shared" si="2"/>
        <v>419.99999999999994</v>
      </c>
      <c r="F9" s="16">
        <v>157</v>
      </c>
      <c r="G9" s="16">
        <v>262.99999999999994</v>
      </c>
      <c r="H9" s="15">
        <f t="shared" si="3"/>
        <v>517.99999999999989</v>
      </c>
      <c r="I9" s="16">
        <v>187</v>
      </c>
      <c r="J9" s="16">
        <v>330.99999999999989</v>
      </c>
      <c r="K9" s="15">
        <f t="shared" si="4"/>
        <v>584.99999999999977</v>
      </c>
      <c r="L9" s="16">
        <v>218.99999999999997</v>
      </c>
      <c r="M9" s="16">
        <v>365.99999999999983</v>
      </c>
    </row>
    <row r="10" spans="1:13" ht="15" customHeight="1">
      <c r="A10" s="2" t="s">
        <v>18</v>
      </c>
      <c r="B10" s="15">
        <f t="shared" si="1"/>
        <v>1226</v>
      </c>
      <c r="C10" s="16">
        <v>390.00000000000011</v>
      </c>
      <c r="D10" s="16">
        <v>836</v>
      </c>
      <c r="E10" s="15">
        <f t="shared" si="2"/>
        <v>914</v>
      </c>
      <c r="F10" s="16">
        <v>293.00000000000006</v>
      </c>
      <c r="G10" s="16">
        <v>621</v>
      </c>
      <c r="H10" s="15">
        <f t="shared" si="3"/>
        <v>1070.0000000000002</v>
      </c>
      <c r="I10" s="16">
        <v>383.99999999999989</v>
      </c>
      <c r="J10" s="16">
        <v>686.00000000000034</v>
      </c>
      <c r="K10" s="15">
        <f t="shared" si="4"/>
        <v>1274.9999999999998</v>
      </c>
      <c r="L10" s="16">
        <v>442</v>
      </c>
      <c r="M10" s="16">
        <v>832.99999999999977</v>
      </c>
    </row>
    <row r="11" spans="1:13" s="9" customFormat="1" ht="15" customHeight="1">
      <c r="A11" s="1" t="s">
        <v>7</v>
      </c>
      <c r="B11" s="11">
        <f t="shared" si="1"/>
        <v>541.99999999999989</v>
      </c>
      <c r="C11" s="14">
        <v>218.00000000000003</v>
      </c>
      <c r="D11" s="14">
        <v>323.99999999999989</v>
      </c>
      <c r="E11" s="11">
        <f t="shared" si="2"/>
        <v>371.00000000000011</v>
      </c>
      <c r="F11" s="14">
        <v>141.00000000000006</v>
      </c>
      <c r="G11" s="14">
        <v>230.00000000000003</v>
      </c>
      <c r="H11" s="11">
        <f t="shared" si="3"/>
        <v>480.99999999999994</v>
      </c>
      <c r="I11" s="14">
        <v>176.00000000000006</v>
      </c>
      <c r="J11" s="14">
        <v>304.99999999999989</v>
      </c>
      <c r="K11" s="11">
        <f t="shared" si="4"/>
        <v>568</v>
      </c>
      <c r="L11" s="14">
        <v>191.00000000000003</v>
      </c>
      <c r="M11" s="14">
        <v>376.99999999999994</v>
      </c>
    </row>
    <row r="12" spans="1:13" ht="15" customHeight="1">
      <c r="A12" s="2" t="s">
        <v>19</v>
      </c>
      <c r="B12" s="15">
        <f t="shared" si="1"/>
        <v>68.000000000000028</v>
      </c>
      <c r="C12" s="16">
        <v>26.000000000000007</v>
      </c>
      <c r="D12" s="16">
        <v>42.000000000000014</v>
      </c>
      <c r="E12" s="15">
        <f t="shared" si="2"/>
        <v>35.000000000000014</v>
      </c>
      <c r="F12" s="16">
        <v>8</v>
      </c>
      <c r="G12" s="16">
        <v>27.000000000000011</v>
      </c>
      <c r="H12" s="15">
        <f t="shared" si="3"/>
        <v>45</v>
      </c>
      <c r="I12" s="16">
        <v>13.000000000000004</v>
      </c>
      <c r="J12" s="16">
        <v>31.999999999999993</v>
      </c>
      <c r="K12" s="15">
        <f t="shared" si="4"/>
        <v>63</v>
      </c>
      <c r="L12" s="16">
        <v>15.999999999999998</v>
      </c>
      <c r="M12" s="16">
        <v>47</v>
      </c>
    </row>
    <row r="13" spans="1:13" ht="15" customHeight="1">
      <c r="A13" s="2" t="s">
        <v>20</v>
      </c>
      <c r="B13" s="15">
        <f t="shared" si="1"/>
        <v>201.00000000000006</v>
      </c>
      <c r="C13" s="16">
        <v>84</v>
      </c>
      <c r="D13" s="16">
        <v>117.00000000000004</v>
      </c>
      <c r="E13" s="15">
        <f t="shared" si="2"/>
        <v>124.99999999999999</v>
      </c>
      <c r="F13" s="16">
        <v>52</v>
      </c>
      <c r="G13" s="16">
        <v>72.999999999999986</v>
      </c>
      <c r="H13" s="15">
        <f t="shared" si="3"/>
        <v>171.00000000000003</v>
      </c>
      <c r="I13" s="16">
        <v>70</v>
      </c>
      <c r="J13" s="16">
        <v>101.00000000000003</v>
      </c>
      <c r="K13" s="15">
        <f t="shared" si="4"/>
        <v>165</v>
      </c>
      <c r="L13" s="16">
        <v>50.999999999999993</v>
      </c>
      <c r="M13" s="16">
        <v>114.00000000000001</v>
      </c>
    </row>
    <row r="14" spans="1:13" ht="15" customHeight="1">
      <c r="A14" s="2" t="s">
        <v>21</v>
      </c>
      <c r="B14" s="15">
        <f t="shared" si="1"/>
        <v>273</v>
      </c>
      <c r="C14" s="16">
        <v>108</v>
      </c>
      <c r="D14" s="16">
        <v>165.00000000000003</v>
      </c>
      <c r="E14" s="15">
        <f t="shared" si="2"/>
        <v>211</v>
      </c>
      <c r="F14" s="16">
        <v>80.999999999999986</v>
      </c>
      <c r="G14" s="16">
        <v>130.00000000000003</v>
      </c>
      <c r="H14" s="15">
        <f t="shared" si="3"/>
        <v>265</v>
      </c>
      <c r="I14" s="16">
        <v>93.000000000000043</v>
      </c>
      <c r="J14" s="16">
        <v>171.99999999999997</v>
      </c>
      <c r="K14" s="15">
        <f t="shared" si="4"/>
        <v>340</v>
      </c>
      <c r="L14" s="16">
        <v>123.99999999999999</v>
      </c>
      <c r="M14" s="16">
        <v>216</v>
      </c>
    </row>
    <row r="15" spans="1:13" s="9" customFormat="1" ht="15" customHeight="1">
      <c r="A15" s="1" t="s">
        <v>8</v>
      </c>
      <c r="B15" s="11">
        <f t="shared" si="1"/>
        <v>164.00000000000003</v>
      </c>
      <c r="C15" s="14">
        <v>54.000000000000007</v>
      </c>
      <c r="D15" s="14">
        <v>110.00000000000001</v>
      </c>
      <c r="E15" s="11">
        <f t="shared" si="2"/>
        <v>119.00000000000003</v>
      </c>
      <c r="F15" s="14">
        <v>45.000000000000014</v>
      </c>
      <c r="G15" s="14">
        <v>74.000000000000014</v>
      </c>
      <c r="H15" s="11">
        <f t="shared" si="3"/>
        <v>158</v>
      </c>
      <c r="I15" s="14">
        <v>45</v>
      </c>
      <c r="J15" s="14">
        <v>113.00000000000001</v>
      </c>
      <c r="K15" s="11">
        <f t="shared" si="4"/>
        <v>248.99999999999986</v>
      </c>
      <c r="L15" s="14">
        <v>74</v>
      </c>
      <c r="M15" s="14">
        <v>174.99999999999986</v>
      </c>
    </row>
    <row r="16" spans="1:13" ht="15" customHeight="1">
      <c r="A16" s="2" t="s">
        <v>22</v>
      </c>
      <c r="B16" s="15">
        <f t="shared" si="1"/>
        <v>93</v>
      </c>
      <c r="C16" s="16">
        <v>28.000000000000007</v>
      </c>
      <c r="D16" s="16">
        <v>65</v>
      </c>
      <c r="E16" s="15">
        <f t="shared" si="2"/>
        <v>62.000000000000014</v>
      </c>
      <c r="F16" s="16">
        <v>19.000000000000007</v>
      </c>
      <c r="G16" s="16">
        <v>43.000000000000007</v>
      </c>
      <c r="H16" s="15">
        <f t="shared" si="3"/>
        <v>91.000000000000014</v>
      </c>
      <c r="I16" s="16">
        <v>20</v>
      </c>
      <c r="J16" s="16">
        <v>71.000000000000014</v>
      </c>
      <c r="K16" s="15">
        <f t="shared" si="4"/>
        <v>147.99999999999989</v>
      </c>
      <c r="L16" s="16">
        <v>43.000000000000014</v>
      </c>
      <c r="M16" s="16">
        <v>104.99999999999989</v>
      </c>
    </row>
    <row r="17" spans="1:13" ht="15" customHeight="1">
      <c r="A17" s="2" t="s">
        <v>23</v>
      </c>
      <c r="B17" s="15">
        <f t="shared" si="1"/>
        <v>36</v>
      </c>
      <c r="C17" s="16">
        <v>16</v>
      </c>
      <c r="D17" s="16">
        <v>20.000000000000004</v>
      </c>
      <c r="E17" s="15">
        <f t="shared" si="2"/>
        <v>24</v>
      </c>
      <c r="F17" s="16">
        <v>11</v>
      </c>
      <c r="G17" s="16">
        <v>13</v>
      </c>
      <c r="H17" s="15">
        <f t="shared" si="3"/>
        <v>37.000000000000014</v>
      </c>
      <c r="I17" s="16">
        <v>16.000000000000004</v>
      </c>
      <c r="J17" s="16">
        <v>21.000000000000007</v>
      </c>
      <c r="K17" s="15">
        <f t="shared" si="4"/>
        <v>46</v>
      </c>
      <c r="L17" s="16">
        <v>21</v>
      </c>
      <c r="M17" s="16">
        <v>25.000000000000004</v>
      </c>
    </row>
    <row r="18" spans="1:13" ht="15" customHeight="1">
      <c r="A18" s="2" t="s">
        <v>24</v>
      </c>
      <c r="B18" s="15">
        <f t="shared" si="1"/>
        <v>35</v>
      </c>
      <c r="C18" s="16">
        <v>10</v>
      </c>
      <c r="D18" s="16">
        <v>25.000000000000004</v>
      </c>
      <c r="E18" s="15">
        <f t="shared" si="2"/>
        <v>33.000000000000007</v>
      </c>
      <c r="F18" s="16">
        <v>15.000000000000002</v>
      </c>
      <c r="G18" s="16">
        <v>18.000000000000004</v>
      </c>
      <c r="H18" s="15">
        <f t="shared" si="3"/>
        <v>30.000000000000007</v>
      </c>
      <c r="I18" s="16">
        <v>9</v>
      </c>
      <c r="J18" s="16">
        <v>21.000000000000007</v>
      </c>
      <c r="K18" s="15">
        <f t="shared" si="4"/>
        <v>55.000000000000014</v>
      </c>
      <c r="L18" s="16">
        <v>10</v>
      </c>
      <c r="M18" s="16">
        <v>45.000000000000014</v>
      </c>
    </row>
    <row r="19" spans="1:13" s="9" customFormat="1" ht="15" customHeight="1">
      <c r="A19" s="1" t="s">
        <v>9</v>
      </c>
      <c r="B19" s="11">
        <f t="shared" si="1"/>
        <v>182.00000000000006</v>
      </c>
      <c r="C19" s="14">
        <v>77.000000000000014</v>
      </c>
      <c r="D19" s="14">
        <v>105.00000000000003</v>
      </c>
      <c r="E19" s="11">
        <f t="shared" si="2"/>
        <v>95.000000000000028</v>
      </c>
      <c r="F19" s="14">
        <v>34.000000000000007</v>
      </c>
      <c r="G19" s="14">
        <v>61.000000000000014</v>
      </c>
      <c r="H19" s="11">
        <f t="shared" si="3"/>
        <v>178.00000000000006</v>
      </c>
      <c r="I19" s="14">
        <v>66.000000000000014</v>
      </c>
      <c r="J19" s="14">
        <v>112.00000000000004</v>
      </c>
      <c r="K19" s="11">
        <f t="shared" si="4"/>
        <v>149</v>
      </c>
      <c r="L19" s="14">
        <v>53</v>
      </c>
      <c r="M19" s="14">
        <v>96</v>
      </c>
    </row>
    <row r="20" spans="1:13" ht="15" customHeight="1">
      <c r="A20" s="2" t="s">
        <v>25</v>
      </c>
      <c r="B20" s="15">
        <f t="shared" si="1"/>
        <v>69</v>
      </c>
      <c r="C20" s="16">
        <v>27.000000000000007</v>
      </c>
      <c r="D20" s="16">
        <v>41.999999999999993</v>
      </c>
      <c r="E20" s="15">
        <f t="shared" si="2"/>
        <v>40.000000000000007</v>
      </c>
      <c r="F20" s="16">
        <v>9</v>
      </c>
      <c r="G20" s="16">
        <v>31.000000000000007</v>
      </c>
      <c r="H20" s="15">
        <f t="shared" si="3"/>
        <v>72</v>
      </c>
      <c r="I20" s="16">
        <v>25.000000000000004</v>
      </c>
      <c r="J20" s="16">
        <v>47</v>
      </c>
      <c r="K20" s="15">
        <f t="shared" si="4"/>
        <v>72.000000000000028</v>
      </c>
      <c r="L20" s="16">
        <v>26.000000000000007</v>
      </c>
      <c r="M20" s="16">
        <v>46.000000000000014</v>
      </c>
    </row>
    <row r="21" spans="1:13" ht="15" customHeight="1">
      <c r="A21" s="2" t="s">
        <v>26</v>
      </c>
      <c r="B21" s="15">
        <f t="shared" si="1"/>
        <v>12</v>
      </c>
      <c r="C21" s="16">
        <v>6</v>
      </c>
      <c r="D21" s="16">
        <v>6</v>
      </c>
      <c r="E21" s="15">
        <f t="shared" si="2"/>
        <v>11</v>
      </c>
      <c r="F21" s="16">
        <v>5</v>
      </c>
      <c r="G21" s="16">
        <v>6</v>
      </c>
      <c r="H21" s="15">
        <f t="shared" si="3"/>
        <v>18</v>
      </c>
      <c r="I21" s="16">
        <v>6</v>
      </c>
      <c r="J21" s="16">
        <v>12.000000000000002</v>
      </c>
      <c r="K21" s="15">
        <f t="shared" si="4"/>
        <v>16</v>
      </c>
      <c r="L21" s="16">
        <v>10</v>
      </c>
      <c r="M21" s="16">
        <v>6</v>
      </c>
    </row>
    <row r="22" spans="1:13" ht="15" customHeight="1">
      <c r="A22" s="2" t="s">
        <v>27</v>
      </c>
      <c r="B22" s="15">
        <f t="shared" si="1"/>
        <v>31</v>
      </c>
      <c r="C22" s="16">
        <v>12</v>
      </c>
      <c r="D22" s="16">
        <v>19</v>
      </c>
      <c r="E22" s="15">
        <f t="shared" si="2"/>
        <v>21</v>
      </c>
      <c r="F22" s="16">
        <v>9</v>
      </c>
      <c r="G22" s="16">
        <v>12</v>
      </c>
      <c r="H22" s="15">
        <f t="shared" si="3"/>
        <v>43.000000000000014</v>
      </c>
      <c r="I22" s="16">
        <v>15.000000000000002</v>
      </c>
      <c r="J22" s="16">
        <v>28.000000000000011</v>
      </c>
      <c r="K22" s="15">
        <f t="shared" si="4"/>
        <v>28.000000000000004</v>
      </c>
      <c r="L22" s="16">
        <v>7</v>
      </c>
      <c r="M22" s="16">
        <v>21.000000000000004</v>
      </c>
    </row>
    <row r="23" spans="1:13" ht="15" customHeight="1">
      <c r="A23" s="2" t="s">
        <v>28</v>
      </c>
      <c r="B23" s="15">
        <f t="shared" si="1"/>
        <v>69.999999999999986</v>
      </c>
      <c r="C23" s="16">
        <v>32</v>
      </c>
      <c r="D23" s="16">
        <v>37.999999999999986</v>
      </c>
      <c r="E23" s="15">
        <f t="shared" si="2"/>
        <v>23</v>
      </c>
      <c r="F23" s="16">
        <v>11</v>
      </c>
      <c r="G23" s="16">
        <v>12.000000000000002</v>
      </c>
      <c r="H23" s="15">
        <f t="shared" si="3"/>
        <v>45.000000000000007</v>
      </c>
      <c r="I23" s="16">
        <v>20.000000000000004</v>
      </c>
      <c r="J23" s="16">
        <v>25.000000000000004</v>
      </c>
      <c r="K23" s="15">
        <f t="shared" si="4"/>
        <v>33</v>
      </c>
      <c r="L23" s="16">
        <v>10</v>
      </c>
      <c r="M23" s="16">
        <v>23</v>
      </c>
    </row>
    <row r="24" spans="1:13" s="9" customFormat="1" ht="15" customHeight="1">
      <c r="A24" s="1" t="s">
        <v>10</v>
      </c>
      <c r="B24" s="11">
        <f t="shared" si="1"/>
        <v>124.99999999999999</v>
      </c>
      <c r="C24" s="14">
        <v>39</v>
      </c>
      <c r="D24" s="14">
        <v>85.999999999999986</v>
      </c>
      <c r="E24" s="11">
        <f t="shared" si="2"/>
        <v>80</v>
      </c>
      <c r="F24" s="14">
        <v>31.000000000000007</v>
      </c>
      <c r="G24" s="14">
        <v>48.999999999999993</v>
      </c>
      <c r="H24" s="11">
        <f t="shared" si="3"/>
        <v>99.000000000000028</v>
      </c>
      <c r="I24" s="14">
        <v>31.000000000000007</v>
      </c>
      <c r="J24" s="14">
        <v>68.000000000000014</v>
      </c>
      <c r="K24" s="11">
        <f t="shared" si="4"/>
        <v>134</v>
      </c>
      <c r="L24" s="14">
        <v>35.000000000000007</v>
      </c>
      <c r="M24" s="14">
        <v>98.999999999999986</v>
      </c>
    </row>
    <row r="25" spans="1:13" ht="15" customHeight="1">
      <c r="A25" s="2" t="s">
        <v>29</v>
      </c>
      <c r="B25" s="15">
        <f t="shared" si="1"/>
        <v>32</v>
      </c>
      <c r="C25" s="16">
        <v>11</v>
      </c>
      <c r="D25" s="16">
        <v>21</v>
      </c>
      <c r="E25" s="15">
        <f t="shared" si="2"/>
        <v>17</v>
      </c>
      <c r="F25" s="16">
        <v>6</v>
      </c>
      <c r="G25" s="16">
        <v>11</v>
      </c>
      <c r="H25" s="15">
        <f t="shared" si="3"/>
        <v>17</v>
      </c>
      <c r="I25" s="16">
        <v>8</v>
      </c>
      <c r="J25" s="16">
        <v>9</v>
      </c>
      <c r="K25" s="15">
        <f t="shared" si="4"/>
        <v>32</v>
      </c>
      <c r="L25" s="16">
        <v>9</v>
      </c>
      <c r="M25" s="16">
        <v>23.000000000000004</v>
      </c>
    </row>
    <row r="26" spans="1:13" ht="15" customHeight="1">
      <c r="A26" s="2" t="s">
        <v>30</v>
      </c>
      <c r="B26" s="15">
        <f t="shared" si="1"/>
        <v>39.000000000000007</v>
      </c>
      <c r="C26" s="16">
        <v>15.000000000000004</v>
      </c>
      <c r="D26" s="16">
        <v>24.000000000000004</v>
      </c>
      <c r="E26" s="15">
        <f t="shared" si="2"/>
        <v>25</v>
      </c>
      <c r="F26" s="16">
        <v>14</v>
      </c>
      <c r="G26" s="16">
        <v>11</v>
      </c>
      <c r="H26" s="15">
        <f t="shared" si="3"/>
        <v>23.000000000000004</v>
      </c>
      <c r="I26" s="16">
        <v>5</v>
      </c>
      <c r="J26" s="16">
        <v>18.000000000000004</v>
      </c>
      <c r="K26" s="15">
        <f t="shared" si="4"/>
        <v>38.000000000000007</v>
      </c>
      <c r="L26" s="16">
        <v>9</v>
      </c>
      <c r="M26" s="16">
        <v>29.000000000000007</v>
      </c>
    </row>
    <row r="27" spans="1:13" ht="15" customHeight="1">
      <c r="A27" s="2" t="s">
        <v>31</v>
      </c>
      <c r="B27" s="15">
        <f t="shared" si="1"/>
        <v>15.000000000000002</v>
      </c>
      <c r="C27" s="16">
        <v>3</v>
      </c>
      <c r="D27" s="16">
        <v>12.000000000000002</v>
      </c>
      <c r="E27" s="15">
        <f t="shared" si="2"/>
        <v>13.000000000000002</v>
      </c>
      <c r="F27" s="16">
        <v>1</v>
      </c>
      <c r="G27" s="16">
        <v>12.000000000000002</v>
      </c>
      <c r="H27" s="15">
        <f t="shared" si="3"/>
        <v>18</v>
      </c>
      <c r="I27" s="16">
        <v>5</v>
      </c>
      <c r="J27" s="16">
        <v>13</v>
      </c>
      <c r="K27" s="15">
        <f t="shared" si="4"/>
        <v>19</v>
      </c>
      <c r="L27" s="16">
        <v>2</v>
      </c>
      <c r="M27" s="16">
        <v>17</v>
      </c>
    </row>
    <row r="28" spans="1:13" ht="15" customHeight="1">
      <c r="A28" s="2" t="s">
        <v>32</v>
      </c>
      <c r="B28" s="15">
        <f t="shared" si="1"/>
        <v>39.000000000000007</v>
      </c>
      <c r="C28" s="16">
        <v>10</v>
      </c>
      <c r="D28" s="16">
        <v>29.000000000000007</v>
      </c>
      <c r="E28" s="15">
        <f t="shared" si="2"/>
        <v>25</v>
      </c>
      <c r="F28" s="16">
        <v>10</v>
      </c>
      <c r="G28" s="16">
        <v>15.000000000000002</v>
      </c>
      <c r="H28" s="15">
        <f t="shared" si="3"/>
        <v>41.000000000000007</v>
      </c>
      <c r="I28" s="16">
        <v>13</v>
      </c>
      <c r="J28" s="16">
        <v>28.000000000000007</v>
      </c>
      <c r="K28" s="15">
        <f t="shared" si="4"/>
        <v>45.000000000000007</v>
      </c>
      <c r="L28" s="16">
        <v>14.999999999999996</v>
      </c>
      <c r="M28" s="16">
        <v>30.000000000000011</v>
      </c>
    </row>
    <row r="29" spans="1:13" s="9" customFormat="1" ht="15" customHeight="1">
      <c r="A29" s="1" t="s">
        <v>11</v>
      </c>
      <c r="B29" s="11">
        <f t="shared" si="1"/>
        <v>339.99999999999994</v>
      </c>
      <c r="C29" s="14">
        <v>100.99999999999999</v>
      </c>
      <c r="D29" s="14">
        <v>238.99999999999994</v>
      </c>
      <c r="E29" s="11">
        <f t="shared" si="2"/>
        <v>215.99999999999994</v>
      </c>
      <c r="F29" s="14">
        <v>64.999999999999986</v>
      </c>
      <c r="G29" s="14">
        <v>150.99999999999994</v>
      </c>
      <c r="H29" s="11">
        <f t="shared" si="3"/>
        <v>304</v>
      </c>
      <c r="I29" s="14">
        <v>109.00000000000001</v>
      </c>
      <c r="J29" s="14">
        <v>195</v>
      </c>
      <c r="K29" s="11">
        <f t="shared" si="4"/>
        <v>348.00000000000011</v>
      </c>
      <c r="L29" s="14">
        <v>114.00000000000003</v>
      </c>
      <c r="M29" s="14">
        <v>234.00000000000009</v>
      </c>
    </row>
    <row r="30" spans="1:13" ht="15" customHeight="1">
      <c r="A30" s="2" t="s">
        <v>33</v>
      </c>
      <c r="B30" s="15">
        <f t="shared" si="1"/>
        <v>103</v>
      </c>
      <c r="C30" s="16">
        <v>21</v>
      </c>
      <c r="D30" s="16">
        <v>82</v>
      </c>
      <c r="E30" s="15">
        <f t="shared" si="2"/>
        <v>77</v>
      </c>
      <c r="F30" s="16">
        <v>18.000000000000004</v>
      </c>
      <c r="G30" s="16">
        <v>58.999999999999993</v>
      </c>
      <c r="H30" s="15">
        <f t="shared" si="3"/>
        <v>104.00000000000001</v>
      </c>
      <c r="I30" s="16">
        <v>27.000000000000011</v>
      </c>
      <c r="J30" s="16">
        <v>77</v>
      </c>
      <c r="K30" s="15">
        <f t="shared" si="4"/>
        <v>113.00000000000003</v>
      </c>
      <c r="L30" s="16">
        <v>26.000000000000007</v>
      </c>
      <c r="M30" s="16">
        <v>87.000000000000014</v>
      </c>
    </row>
    <row r="31" spans="1:13" ht="15" customHeight="1">
      <c r="A31" s="2" t="s">
        <v>34</v>
      </c>
      <c r="B31" s="15">
        <f t="shared" si="1"/>
        <v>216</v>
      </c>
      <c r="C31" s="16">
        <v>75.999999999999986</v>
      </c>
      <c r="D31" s="16">
        <v>140.00000000000003</v>
      </c>
      <c r="E31" s="15">
        <f t="shared" si="2"/>
        <v>129.00000000000003</v>
      </c>
      <c r="F31" s="16">
        <v>41.999999999999993</v>
      </c>
      <c r="G31" s="16">
        <v>87.000000000000028</v>
      </c>
      <c r="H31" s="15">
        <f t="shared" si="3"/>
        <v>191</v>
      </c>
      <c r="I31" s="16">
        <v>77.999999999999986</v>
      </c>
      <c r="J31" s="16">
        <v>113.00000000000001</v>
      </c>
      <c r="K31" s="15">
        <f t="shared" si="4"/>
        <v>214.00000000000009</v>
      </c>
      <c r="L31" s="16">
        <v>78.000000000000028</v>
      </c>
      <c r="M31" s="16">
        <v>136.00000000000006</v>
      </c>
    </row>
    <row r="32" spans="1:13" ht="15" customHeight="1">
      <c r="A32" s="2" t="s">
        <v>35</v>
      </c>
      <c r="B32" s="15">
        <f t="shared" si="1"/>
        <v>21.000000000000004</v>
      </c>
      <c r="C32" s="16">
        <v>4</v>
      </c>
      <c r="D32" s="16">
        <v>17.000000000000004</v>
      </c>
      <c r="E32" s="15">
        <f t="shared" si="2"/>
        <v>10</v>
      </c>
      <c r="F32" s="16">
        <v>5</v>
      </c>
      <c r="G32" s="16">
        <v>5</v>
      </c>
      <c r="H32" s="15">
        <f t="shared" si="3"/>
        <v>9</v>
      </c>
      <c r="I32" s="16">
        <v>4</v>
      </c>
      <c r="J32" s="16">
        <v>5</v>
      </c>
      <c r="K32" s="15">
        <f t="shared" si="4"/>
        <v>21</v>
      </c>
      <c r="L32" s="16">
        <v>10</v>
      </c>
      <c r="M32" s="16">
        <v>11</v>
      </c>
    </row>
    <row r="33" spans="1:13" s="9" customFormat="1" ht="15" customHeight="1">
      <c r="A33" s="1" t="s">
        <v>12</v>
      </c>
      <c r="B33" s="11">
        <f t="shared" si="1"/>
        <v>122.99999999999999</v>
      </c>
      <c r="C33" s="14">
        <v>35</v>
      </c>
      <c r="D33" s="14">
        <v>87.999999999999986</v>
      </c>
      <c r="E33" s="11">
        <f t="shared" si="2"/>
        <v>76.000000000000014</v>
      </c>
      <c r="F33" s="14">
        <v>30.000000000000007</v>
      </c>
      <c r="G33" s="14">
        <v>46.000000000000007</v>
      </c>
      <c r="H33" s="11">
        <f t="shared" si="3"/>
        <v>89.000000000000014</v>
      </c>
      <c r="I33" s="14">
        <v>22</v>
      </c>
      <c r="J33" s="14">
        <v>67.000000000000014</v>
      </c>
      <c r="K33" s="11">
        <f t="shared" si="4"/>
        <v>151.00000000000006</v>
      </c>
      <c r="L33" s="14">
        <v>40.000000000000021</v>
      </c>
      <c r="M33" s="14">
        <v>111.00000000000004</v>
      </c>
    </row>
    <row r="34" spans="1:13" ht="15" customHeight="1">
      <c r="A34" s="2" t="s">
        <v>36</v>
      </c>
      <c r="B34" s="15">
        <f t="shared" si="1"/>
        <v>19</v>
      </c>
      <c r="C34" s="16">
        <v>5</v>
      </c>
      <c r="D34" s="16">
        <v>14.000000000000002</v>
      </c>
      <c r="E34" s="15">
        <f t="shared" si="2"/>
        <v>15</v>
      </c>
      <c r="F34" s="16">
        <v>6.9999999999999991</v>
      </c>
      <c r="G34" s="16">
        <v>8</v>
      </c>
      <c r="H34" s="15">
        <f t="shared" si="3"/>
        <v>29.000000000000007</v>
      </c>
      <c r="I34" s="16">
        <v>6.9999999999999991</v>
      </c>
      <c r="J34" s="16">
        <v>22.000000000000007</v>
      </c>
      <c r="K34" s="15">
        <f t="shared" si="4"/>
        <v>41.000000000000007</v>
      </c>
      <c r="L34" s="16">
        <v>14.000000000000004</v>
      </c>
      <c r="M34" s="16">
        <v>27.000000000000004</v>
      </c>
    </row>
    <row r="35" spans="1:13" ht="15" customHeight="1">
      <c r="A35" s="2" t="s">
        <v>37</v>
      </c>
      <c r="B35" s="15">
        <f t="shared" si="1"/>
        <v>75</v>
      </c>
      <c r="C35" s="16">
        <v>18</v>
      </c>
      <c r="D35" s="16">
        <v>57.000000000000007</v>
      </c>
      <c r="E35" s="15">
        <f t="shared" si="2"/>
        <v>48</v>
      </c>
      <c r="F35" s="16">
        <v>17</v>
      </c>
      <c r="G35" s="16">
        <v>31</v>
      </c>
      <c r="H35" s="15">
        <f t="shared" si="3"/>
        <v>46.000000000000007</v>
      </c>
      <c r="I35" s="16">
        <v>11</v>
      </c>
      <c r="J35" s="16">
        <v>35.000000000000007</v>
      </c>
      <c r="K35" s="15">
        <f t="shared" si="4"/>
        <v>81</v>
      </c>
      <c r="L35" s="16">
        <v>20.000000000000004</v>
      </c>
      <c r="M35" s="16">
        <v>61</v>
      </c>
    </row>
    <row r="36" spans="1:13" ht="15" customHeight="1">
      <c r="A36" s="2" t="s">
        <v>38</v>
      </c>
      <c r="B36" s="15">
        <f t="shared" si="1"/>
        <v>25</v>
      </c>
      <c r="C36" s="16">
        <v>11</v>
      </c>
      <c r="D36" s="16">
        <v>14.000000000000002</v>
      </c>
      <c r="E36" s="15">
        <f t="shared" si="2"/>
        <v>9</v>
      </c>
      <c r="F36" s="16">
        <v>5</v>
      </c>
      <c r="G36" s="16">
        <v>4</v>
      </c>
      <c r="H36" s="15">
        <f t="shared" si="3"/>
        <v>5</v>
      </c>
      <c r="I36" s="16">
        <v>1</v>
      </c>
      <c r="J36" s="16">
        <v>4</v>
      </c>
      <c r="K36" s="15">
        <f t="shared" si="4"/>
        <v>15</v>
      </c>
      <c r="L36" s="16">
        <v>4</v>
      </c>
      <c r="M36" s="16">
        <v>11</v>
      </c>
    </row>
    <row r="37" spans="1:13" ht="15" customHeight="1">
      <c r="A37" s="2" t="s">
        <v>39</v>
      </c>
      <c r="B37" s="15">
        <f t="shared" si="1"/>
        <v>4</v>
      </c>
      <c r="C37" s="16">
        <v>1</v>
      </c>
      <c r="D37" s="16">
        <v>3</v>
      </c>
      <c r="E37" s="15">
        <f t="shared" si="2"/>
        <v>4</v>
      </c>
      <c r="F37" s="16">
        <v>1</v>
      </c>
      <c r="G37" s="16">
        <v>3</v>
      </c>
      <c r="H37" s="15">
        <f t="shared" si="3"/>
        <v>9</v>
      </c>
      <c r="I37" s="16">
        <v>3</v>
      </c>
      <c r="J37" s="16">
        <v>6</v>
      </c>
      <c r="K37" s="15">
        <f t="shared" si="4"/>
        <v>14</v>
      </c>
      <c r="L37" s="16">
        <v>2</v>
      </c>
      <c r="M37" s="16">
        <v>12</v>
      </c>
    </row>
    <row r="38" spans="1:13" s="9" customFormat="1" ht="15" customHeight="1">
      <c r="A38" s="1" t="s">
        <v>13</v>
      </c>
      <c r="B38" s="11">
        <f t="shared" si="1"/>
        <v>149</v>
      </c>
      <c r="C38" s="14">
        <v>45</v>
      </c>
      <c r="D38" s="14">
        <v>104.00000000000001</v>
      </c>
      <c r="E38" s="11">
        <f t="shared" si="2"/>
        <v>127.99999999999996</v>
      </c>
      <c r="F38" s="14">
        <v>41</v>
      </c>
      <c r="G38" s="14">
        <v>86.999999999999957</v>
      </c>
      <c r="H38" s="11">
        <f t="shared" si="3"/>
        <v>151.00000000000003</v>
      </c>
      <c r="I38" s="14">
        <v>49.000000000000014</v>
      </c>
      <c r="J38" s="14">
        <v>102.00000000000001</v>
      </c>
      <c r="K38" s="11">
        <f t="shared" si="4"/>
        <v>223.99999999999997</v>
      </c>
      <c r="L38" s="14">
        <v>59.000000000000007</v>
      </c>
      <c r="M38" s="14">
        <v>164.99999999999997</v>
      </c>
    </row>
    <row r="39" spans="1:13" ht="15" customHeight="1">
      <c r="A39" s="2" t="s">
        <v>40</v>
      </c>
      <c r="B39" s="15">
        <f t="shared" si="1"/>
        <v>78.999999999999986</v>
      </c>
      <c r="C39" s="16">
        <v>18.000000000000004</v>
      </c>
      <c r="D39" s="16">
        <v>60.999999999999986</v>
      </c>
      <c r="E39" s="15">
        <f t="shared" si="2"/>
        <v>64.999999999999986</v>
      </c>
      <c r="F39" s="16">
        <v>15.000000000000004</v>
      </c>
      <c r="G39" s="16">
        <v>49.999999999999986</v>
      </c>
      <c r="H39" s="15">
        <f t="shared" si="3"/>
        <v>70</v>
      </c>
      <c r="I39" s="16">
        <v>21.000000000000004</v>
      </c>
      <c r="J39" s="16">
        <v>48.999999999999993</v>
      </c>
      <c r="K39" s="15">
        <f t="shared" si="4"/>
        <v>103</v>
      </c>
      <c r="L39" s="16">
        <v>23.000000000000011</v>
      </c>
      <c r="M39" s="16">
        <v>79.999999999999986</v>
      </c>
    </row>
    <row r="40" spans="1:13" ht="15" customHeight="1">
      <c r="A40" s="2" t="s">
        <v>41</v>
      </c>
      <c r="B40" s="15">
        <f t="shared" si="1"/>
        <v>13</v>
      </c>
      <c r="C40" s="16">
        <v>7</v>
      </c>
      <c r="D40" s="16">
        <v>6</v>
      </c>
      <c r="E40" s="15">
        <f t="shared" si="2"/>
        <v>13</v>
      </c>
      <c r="F40" s="16">
        <v>6</v>
      </c>
      <c r="G40" s="16">
        <v>7</v>
      </c>
      <c r="H40" s="15">
        <f t="shared" si="3"/>
        <v>11.000000000000002</v>
      </c>
      <c r="I40" s="16">
        <v>3</v>
      </c>
      <c r="J40" s="16">
        <v>8.0000000000000018</v>
      </c>
      <c r="K40" s="15">
        <f t="shared" si="4"/>
        <v>19</v>
      </c>
      <c r="L40" s="16">
        <v>4</v>
      </c>
      <c r="M40" s="16">
        <v>15.000000000000002</v>
      </c>
    </row>
    <row r="41" spans="1:13" ht="15" customHeight="1">
      <c r="A41" s="2" t="s">
        <v>42</v>
      </c>
      <c r="B41" s="15">
        <f t="shared" si="1"/>
        <v>57</v>
      </c>
      <c r="C41" s="16">
        <v>20.000000000000004</v>
      </c>
      <c r="D41" s="16">
        <v>37</v>
      </c>
      <c r="E41" s="15">
        <f t="shared" si="2"/>
        <v>50.000000000000014</v>
      </c>
      <c r="F41" s="16">
        <v>20.000000000000007</v>
      </c>
      <c r="G41" s="16">
        <v>30.000000000000011</v>
      </c>
      <c r="H41" s="15">
        <f t="shared" si="3"/>
        <v>70.000000000000014</v>
      </c>
      <c r="I41" s="16">
        <v>25.000000000000007</v>
      </c>
      <c r="J41" s="16">
        <v>45.000000000000007</v>
      </c>
      <c r="K41" s="15">
        <f t="shared" si="4"/>
        <v>102</v>
      </c>
      <c r="L41" s="16">
        <v>32.000000000000007</v>
      </c>
      <c r="M41" s="16">
        <v>69.999999999999986</v>
      </c>
    </row>
    <row r="42" spans="1:13" s="9" customFormat="1" ht="15" customHeight="1">
      <c r="A42" s="1" t="s">
        <v>14</v>
      </c>
      <c r="B42" s="11">
        <f t="shared" si="1"/>
        <v>316.00000000000006</v>
      </c>
      <c r="C42" s="14">
        <v>102.99999999999999</v>
      </c>
      <c r="D42" s="14">
        <v>213.00000000000009</v>
      </c>
      <c r="E42" s="11">
        <f t="shared" si="2"/>
        <v>277</v>
      </c>
      <c r="F42" s="14">
        <v>94.000000000000014</v>
      </c>
      <c r="G42" s="14">
        <v>183</v>
      </c>
      <c r="H42" s="11">
        <f t="shared" si="3"/>
        <v>353</v>
      </c>
      <c r="I42" s="14">
        <v>114.00000000000003</v>
      </c>
      <c r="J42" s="14">
        <v>238.99999999999994</v>
      </c>
      <c r="K42" s="11">
        <f t="shared" si="4"/>
        <v>367.99999999999989</v>
      </c>
      <c r="L42" s="14">
        <v>134</v>
      </c>
      <c r="M42" s="14">
        <v>233.99999999999991</v>
      </c>
    </row>
    <row r="43" spans="1:13" ht="15" customHeight="1">
      <c r="A43" s="2" t="s">
        <v>43</v>
      </c>
      <c r="B43" s="15">
        <f t="shared" si="1"/>
        <v>41.000000000000014</v>
      </c>
      <c r="C43" s="16">
        <v>10</v>
      </c>
      <c r="D43" s="16">
        <v>31.000000000000018</v>
      </c>
      <c r="E43" s="15">
        <f t="shared" si="2"/>
        <v>40</v>
      </c>
      <c r="F43" s="16">
        <v>9</v>
      </c>
      <c r="G43" s="16">
        <v>31</v>
      </c>
      <c r="H43" s="15">
        <f t="shared" si="3"/>
        <v>59</v>
      </c>
      <c r="I43" s="16">
        <v>12.000000000000002</v>
      </c>
      <c r="J43" s="16">
        <v>47</v>
      </c>
      <c r="K43" s="15">
        <f t="shared" si="4"/>
        <v>55</v>
      </c>
      <c r="L43" s="16">
        <v>6</v>
      </c>
      <c r="M43" s="16">
        <v>49</v>
      </c>
    </row>
    <row r="44" spans="1:13" ht="15" customHeight="1">
      <c r="A44" s="2" t="s">
        <v>44</v>
      </c>
      <c r="B44" s="15">
        <f t="shared" si="1"/>
        <v>184.00000000000006</v>
      </c>
      <c r="C44" s="16">
        <v>59.000000000000007</v>
      </c>
      <c r="D44" s="16">
        <v>125.00000000000004</v>
      </c>
      <c r="E44" s="15">
        <f t="shared" si="2"/>
        <v>164.00000000000006</v>
      </c>
      <c r="F44" s="16">
        <v>58.000000000000007</v>
      </c>
      <c r="G44" s="16">
        <v>106.00000000000006</v>
      </c>
      <c r="H44" s="15">
        <f t="shared" si="3"/>
        <v>208</v>
      </c>
      <c r="I44" s="16">
        <v>69.000000000000014</v>
      </c>
      <c r="J44" s="16">
        <v>139</v>
      </c>
      <c r="K44" s="15">
        <f t="shared" si="4"/>
        <v>217.00000000000006</v>
      </c>
      <c r="L44" s="16">
        <v>86.000000000000014</v>
      </c>
      <c r="M44" s="16">
        <v>131.00000000000006</v>
      </c>
    </row>
    <row r="45" spans="1:13" ht="15" customHeight="1">
      <c r="A45" s="2" t="s">
        <v>45</v>
      </c>
      <c r="B45" s="15">
        <f t="shared" si="1"/>
        <v>91</v>
      </c>
      <c r="C45" s="16">
        <v>34.000000000000007</v>
      </c>
      <c r="D45" s="16">
        <v>57</v>
      </c>
      <c r="E45" s="15">
        <f t="shared" si="2"/>
        <v>73</v>
      </c>
      <c r="F45" s="16">
        <v>27.000000000000007</v>
      </c>
      <c r="G45" s="16">
        <v>45.999999999999993</v>
      </c>
      <c r="H45" s="15">
        <f t="shared" si="3"/>
        <v>86</v>
      </c>
      <c r="I45" s="16">
        <v>33.000000000000007</v>
      </c>
      <c r="J45" s="16">
        <v>52.999999999999993</v>
      </c>
      <c r="K45" s="15">
        <f t="shared" si="4"/>
        <v>95.999999999999972</v>
      </c>
      <c r="L45" s="16">
        <v>41.999999999999993</v>
      </c>
      <c r="M45" s="16">
        <v>53.999999999999986</v>
      </c>
    </row>
    <row r="46" spans="1:13" s="9" customFormat="1" ht="15" customHeight="1">
      <c r="A46" s="1" t="s">
        <v>15</v>
      </c>
      <c r="B46" s="11">
        <f t="shared" si="1"/>
        <v>231</v>
      </c>
      <c r="C46" s="14">
        <v>79.999999999999972</v>
      </c>
      <c r="D46" s="14">
        <v>151.00000000000003</v>
      </c>
      <c r="E46" s="11">
        <f t="shared" si="2"/>
        <v>162.00000000000006</v>
      </c>
      <c r="F46" s="14">
        <v>59.000000000000014</v>
      </c>
      <c r="G46" s="14">
        <v>103.00000000000003</v>
      </c>
      <c r="H46" s="11">
        <f t="shared" si="3"/>
        <v>189.00000000000006</v>
      </c>
      <c r="I46" s="14">
        <v>68.000000000000014</v>
      </c>
      <c r="J46" s="14">
        <v>121.00000000000004</v>
      </c>
      <c r="K46" s="11">
        <f t="shared" si="4"/>
        <v>210</v>
      </c>
      <c r="L46" s="14">
        <v>70</v>
      </c>
      <c r="M46" s="14">
        <v>140</v>
      </c>
    </row>
    <row r="47" spans="1:13" ht="15" customHeight="1">
      <c r="A47" s="2" t="s">
        <v>46</v>
      </c>
      <c r="B47" s="15">
        <f t="shared" si="1"/>
        <v>159.00000000000003</v>
      </c>
      <c r="C47" s="16">
        <v>54.000000000000007</v>
      </c>
      <c r="D47" s="16">
        <v>105.00000000000001</v>
      </c>
      <c r="E47" s="15">
        <f t="shared" si="2"/>
        <v>116</v>
      </c>
      <c r="F47" s="16">
        <v>41</v>
      </c>
      <c r="G47" s="16">
        <v>75</v>
      </c>
      <c r="H47" s="15">
        <f t="shared" si="3"/>
        <v>112</v>
      </c>
      <c r="I47" s="16">
        <v>47</v>
      </c>
      <c r="J47" s="16">
        <v>65</v>
      </c>
      <c r="K47" s="15">
        <f t="shared" si="4"/>
        <v>121.00000000000003</v>
      </c>
      <c r="L47" s="16">
        <v>44.000000000000007</v>
      </c>
      <c r="M47" s="16">
        <v>77.000000000000028</v>
      </c>
    </row>
    <row r="48" spans="1:13" ht="15" customHeight="1">
      <c r="A48" s="2" t="s">
        <v>47</v>
      </c>
      <c r="B48" s="15">
        <f t="shared" si="1"/>
        <v>37.000000000000007</v>
      </c>
      <c r="C48" s="16">
        <v>13</v>
      </c>
      <c r="D48" s="16">
        <v>24.000000000000007</v>
      </c>
      <c r="E48" s="15">
        <f t="shared" si="2"/>
        <v>28.000000000000004</v>
      </c>
      <c r="F48" s="16">
        <v>13</v>
      </c>
      <c r="G48" s="16">
        <v>15.000000000000004</v>
      </c>
      <c r="H48" s="15">
        <f t="shared" si="3"/>
        <v>38.000000000000007</v>
      </c>
      <c r="I48" s="16">
        <v>12.000000000000002</v>
      </c>
      <c r="J48" s="16">
        <v>26.000000000000004</v>
      </c>
      <c r="K48" s="15">
        <f t="shared" si="4"/>
        <v>53.000000000000014</v>
      </c>
      <c r="L48" s="16">
        <v>18.000000000000004</v>
      </c>
      <c r="M48" s="16">
        <v>35.000000000000014</v>
      </c>
    </row>
    <row r="49" spans="1:13" ht="15" customHeight="1">
      <c r="A49" s="3" t="s">
        <v>48</v>
      </c>
      <c r="B49" s="17">
        <f t="shared" si="1"/>
        <v>35</v>
      </c>
      <c r="C49" s="18">
        <v>13</v>
      </c>
      <c r="D49" s="18">
        <v>22</v>
      </c>
      <c r="E49" s="17">
        <f t="shared" si="2"/>
        <v>18</v>
      </c>
      <c r="F49" s="18">
        <v>5</v>
      </c>
      <c r="G49" s="18">
        <v>13</v>
      </c>
      <c r="H49" s="17">
        <f t="shared" si="3"/>
        <v>39</v>
      </c>
      <c r="I49" s="18">
        <v>9.0000000000000018</v>
      </c>
      <c r="J49" s="18">
        <v>29.999999999999996</v>
      </c>
      <c r="K49" s="17">
        <f t="shared" si="4"/>
        <v>36</v>
      </c>
      <c r="L49" s="18">
        <v>8</v>
      </c>
      <c r="M49" s="18">
        <v>28.000000000000004</v>
      </c>
    </row>
    <row r="50" spans="1:13">
      <c r="A50" s="19" t="s">
        <v>52</v>
      </c>
    </row>
  </sheetData>
  <mergeCells count="6">
    <mergeCell ref="F5:G5"/>
    <mergeCell ref="I5:J5"/>
    <mergeCell ref="L5:M5"/>
    <mergeCell ref="A4:A6"/>
    <mergeCell ref="B4:M4"/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Andy Rafael Portorreal Rodríguez</cp:lastModifiedBy>
  <dcterms:created xsi:type="dcterms:W3CDTF">2011-08-01T14:22:18Z</dcterms:created>
  <dcterms:modified xsi:type="dcterms:W3CDTF">2025-02-28T15:17:21Z</dcterms:modified>
</cp:coreProperties>
</file>