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mir\Desktop\Indicadores a calcular\Indicadores\Finanzas del gobierno\"/>
    </mc:Choice>
  </mc:AlternateContent>
  <xr:revisionPtr revIDLastSave="0" documentId="13_ncr:1_{065A9301-8CB2-42E2-8914-55895654991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IB año base 2007" sheetId="1" r:id="rId1"/>
    <sheet name="PIB año base 2018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D10" i="2"/>
  <c r="D9" i="2"/>
  <c r="D8" i="2"/>
  <c r="D7" i="2"/>
  <c r="D6" i="2"/>
  <c r="D5" i="2"/>
  <c r="D14" i="1"/>
  <c r="D13" i="1" l="1"/>
  <c r="D12" i="1" l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<sst xmlns="http://schemas.openxmlformats.org/spreadsheetml/2006/main" count="16" uniqueCount="10">
  <si>
    <t>Año</t>
  </si>
  <si>
    <t>PIB (Millones RD$)</t>
  </si>
  <si>
    <t xml:space="preserve">Presión tributaria como % del PIB </t>
  </si>
  <si>
    <t>*Cifras sujetas a rectificación.</t>
  </si>
  <si>
    <t>Fuente: Dirección General de Presupuesto (DIGEPRES)/ Banco Central de la República Dominicana (BCRD).</t>
  </si>
  <si>
    <t>Impuestos (Millones RD$)</t>
  </si>
  <si>
    <r>
      <t>REPÚBLICA DOMINICANA: Presión tributaria como porcentaje del PIB</t>
    </r>
    <r>
      <rPr>
        <vertAlign val="superscript"/>
        <sz val="9"/>
        <color theme="1"/>
        <rFont val="Roboto"/>
      </rPr>
      <t>1</t>
    </r>
    <r>
      <rPr>
        <sz val="9"/>
        <color theme="1"/>
        <rFont val="Roboto"/>
      </rPr>
      <t>, según año, 2014-2024*</t>
    </r>
  </si>
  <si>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 xml:space="preserve"> Producto Interno Bruto año base 2018.</t>
    </r>
  </si>
  <si>
    <r>
      <t>REPÚBLICA DOMINICANA: Presión tributaria como porcentaje del PIB</t>
    </r>
    <r>
      <rPr>
        <vertAlign val="superscript"/>
        <sz val="9"/>
        <color theme="1"/>
        <rFont val="Roboto"/>
      </rPr>
      <t>1</t>
    </r>
    <r>
      <rPr>
        <sz val="9"/>
        <color theme="1"/>
        <rFont val="Roboto"/>
      </rPr>
      <t>, según año, 2018-2024*</t>
    </r>
  </si>
  <si>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 xml:space="preserve"> Producto Interno Bruto año base 2007.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</si>
</sst>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vertAlign val="superscript"/>
      <sz val="9"/>
      <color theme="1"/>
      <name val="Roboto"/>
    </font>
    <font>
      <sz val="10"/>
      <color theme="1"/>
      <name val="Roboto"/>
    </font>
    <font>
      <b/>
      <sz val="9"/>
      <color theme="1"/>
      <name val="Roboto"/>
    </font>
    <font>
      <sz val="7"/>
      <color theme="1"/>
      <name val="Roboto"/>
    </font>
    <font>
      <vertAlign val="superscript"/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4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left" vertical="center" indent="1"/>
    </xf>
    <xf numFmtId="166" fontId="2" fillId="2" borderId="0" xfId="0" applyNumberFormat="1" applyFont="1" applyFill="1" applyAlignment="1">
      <alignment horizontal="center" wrapText="1"/>
    </xf>
    <xf numFmtId="165" fontId="2" fillId="2" borderId="0" xfId="1" applyNumberFormat="1" applyFont="1" applyFill="1" applyBorder="1" applyAlignment="1"/>
    <xf numFmtId="165" fontId="2" fillId="2" borderId="0" xfId="1" applyNumberFormat="1" applyFont="1" applyFill="1" applyBorder="1" applyAlignment="1">
      <alignment horizontal="left" indent="1"/>
    </xf>
    <xf numFmtId="165" fontId="2" fillId="2" borderId="0" xfId="1" applyNumberFormat="1" applyFont="1" applyFill="1" applyBorder="1"/>
    <xf numFmtId="0" fontId="2" fillId="2" borderId="2" xfId="0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left" indent="1"/>
    </xf>
    <xf numFmtId="166" fontId="2" fillId="2" borderId="2" xfId="0" applyNumberFormat="1" applyFont="1" applyFill="1" applyBorder="1" applyAlignment="1">
      <alignment horizontal="center" wrapText="1"/>
    </xf>
    <xf numFmtId="164" fontId="4" fillId="2" borderId="0" xfId="0" applyNumberFormat="1" applyFont="1" applyFill="1"/>
    <xf numFmtId="164" fontId="4" fillId="2" borderId="0" xfId="1" applyFont="1" applyFill="1"/>
    <xf numFmtId="165" fontId="2" fillId="2" borderId="2" xfId="1" applyNumberFormat="1" applyFont="1" applyFill="1" applyBorder="1"/>
    <xf numFmtId="0" fontId="2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1187450</xdr:colOff>
      <xdr:row>1</xdr:row>
      <xdr:rowOff>50800</xdr:rowOff>
    </xdr:from>
    <xdr:to>
      <xdr:col>4</xdr:col>
      <xdr:colOff>596953</xdr:colOff>
      <xdr:row>2</xdr:row>
      <xdr:rowOff>51333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C1961F-B854-458F-91EA-35F5EEC4D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2350" y="215900"/>
          <a:ext cx="609653" cy="2926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19051</xdr:colOff>
      <xdr:row>1</xdr:row>
      <xdr:rowOff>38100</xdr:rowOff>
    </xdr:from>
    <xdr:to>
      <xdr:col>4</xdr:col>
      <xdr:colOff>584201</xdr:colOff>
      <xdr:row>2</xdr:row>
      <xdr:rowOff>38633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D0689D-99A1-69FA-766F-5E2F77897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8701" y="203200"/>
          <a:ext cx="565150" cy="29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H22"/>
  <sheetViews>
    <sheetView workbookViewId="0">
      <selection activeCell="A18" sqref="A18"/>
    </sheetView>
  </sheetViews>
  <sheetFormatPr baseColWidth="10" defaultColWidth="11.453125" defaultRowHeight="13" x14ac:dyDescent="0.3"/>
  <cols>
    <col min="1" max="1" width="11.7265625" style="1" bestFit="1" customWidth="1"/>
    <col min="2" max="2" width="20.81640625" style="1" customWidth="1"/>
    <col min="3" max="3" width="19.6328125" style="1" customWidth="1"/>
    <col min="4" max="4" width="17.1796875" style="1" customWidth="1"/>
    <col min="5" max="7" width="11.453125" style="1"/>
    <col min="8" max="8" width="18.54296875" style="1" bestFit="1" customWidth="1"/>
    <col min="9" max="16384" width="11.453125" style="1"/>
  </cols>
  <sheetData>
    <row r="2" spans="1:4" ht="23.25" customHeight="1" x14ac:dyDescent="0.3">
      <c r="A2" s="17" t="s">
        <v>6</v>
      </c>
      <c r="B2" s="17"/>
      <c r="C2" s="17"/>
      <c r="D2" s="17"/>
    </row>
    <row r="3" spans="1:4" ht="11.25" customHeight="1" x14ac:dyDescent="0.3"/>
    <row r="4" spans="1:4" ht="24" x14ac:dyDescent="0.3">
      <c r="A4" s="2" t="s">
        <v>0</v>
      </c>
      <c r="B4" s="3" t="s">
        <v>5</v>
      </c>
      <c r="C4" s="2" t="s">
        <v>1</v>
      </c>
      <c r="D4" s="3" t="s">
        <v>2</v>
      </c>
    </row>
    <row r="5" spans="1:4" x14ac:dyDescent="0.3">
      <c r="A5" s="4">
        <v>2014</v>
      </c>
      <c r="B5" s="5">
        <v>391642.20180666941</v>
      </c>
      <c r="C5" s="6">
        <v>2925665.1018701685</v>
      </c>
      <c r="D5" s="7">
        <f>B5/C5*100</f>
        <v>13.386433107340977</v>
      </c>
    </row>
    <row r="6" spans="1:4" x14ac:dyDescent="0.3">
      <c r="A6" s="4">
        <v>2015</v>
      </c>
      <c r="B6" s="8">
        <v>412762.1</v>
      </c>
      <c r="C6" s="9">
        <v>3205655.1361474036</v>
      </c>
      <c r="D6" s="7">
        <f t="shared" ref="D6:D12" si="0">B6/C6*100</f>
        <v>12.876060663720136</v>
      </c>
    </row>
    <row r="7" spans="1:4" x14ac:dyDescent="0.3">
      <c r="A7" s="4">
        <v>2016</v>
      </c>
      <c r="B7" s="10">
        <v>451640.97306781012</v>
      </c>
      <c r="C7" s="9">
        <v>3487292.5127027496</v>
      </c>
      <c r="D7" s="7">
        <f t="shared" si="0"/>
        <v>12.951049314695304</v>
      </c>
    </row>
    <row r="8" spans="1:4" x14ac:dyDescent="0.3">
      <c r="A8" s="4">
        <v>2017</v>
      </c>
      <c r="B8" s="10">
        <v>497937.69963818998</v>
      </c>
      <c r="C8" s="9">
        <v>3802655.7724425397</v>
      </c>
      <c r="D8" s="7">
        <f t="shared" si="0"/>
        <v>13.094472112009031</v>
      </c>
    </row>
    <row r="9" spans="1:4" x14ac:dyDescent="0.3">
      <c r="A9" s="4">
        <v>2018</v>
      </c>
      <c r="B9" s="10">
        <v>555166.22432056023</v>
      </c>
      <c r="C9" s="9">
        <v>4235846.7669485277</v>
      </c>
      <c r="D9" s="7">
        <f t="shared" si="0"/>
        <v>13.10638119991526</v>
      </c>
    </row>
    <row r="10" spans="1:4" x14ac:dyDescent="0.3">
      <c r="A10" s="4">
        <v>2019</v>
      </c>
      <c r="B10" s="10">
        <v>611746.83848803991</v>
      </c>
      <c r="C10" s="9">
        <v>4562235.0757361948</v>
      </c>
      <c r="D10" s="7">
        <f t="shared" si="0"/>
        <v>13.408928482040661</v>
      </c>
    </row>
    <row r="11" spans="1:4" x14ac:dyDescent="0.3">
      <c r="A11" s="4">
        <v>2020</v>
      </c>
      <c r="B11" s="10">
        <v>553769.7811955699</v>
      </c>
      <c r="C11" s="9">
        <v>4456657.3767522685</v>
      </c>
      <c r="D11" s="7">
        <f t="shared" si="0"/>
        <v>12.425675441963692</v>
      </c>
    </row>
    <row r="12" spans="1:4" x14ac:dyDescent="0.3">
      <c r="A12" s="4">
        <v>2021</v>
      </c>
      <c r="B12" s="10">
        <v>779119.88640880003</v>
      </c>
      <c r="C12" s="9">
        <v>5392714.1020838208</v>
      </c>
      <c r="D12" s="7">
        <f t="shared" si="0"/>
        <v>14.447639382694829</v>
      </c>
    </row>
    <row r="13" spans="1:4" x14ac:dyDescent="0.3">
      <c r="A13" s="4">
        <v>2022</v>
      </c>
      <c r="B13" s="10">
        <v>870447.10321346915</v>
      </c>
      <c r="C13" s="9">
        <v>6260564.0185964201</v>
      </c>
      <c r="D13" s="7">
        <f>B13/C13*100</f>
        <v>13.903653099431414</v>
      </c>
    </row>
    <row r="14" spans="1:4" x14ac:dyDescent="0.3">
      <c r="A14" s="11">
        <v>2023</v>
      </c>
      <c r="B14" s="16">
        <v>971890.71156671993</v>
      </c>
      <c r="C14" s="12">
        <v>6820019.2599957138</v>
      </c>
      <c r="D14" s="13">
        <f>B14/C14*100</f>
        <v>14.250556699561736</v>
      </c>
    </row>
    <row r="15" spans="1:4" x14ac:dyDescent="0.3">
      <c r="A15" s="18" t="s">
        <v>3</v>
      </c>
      <c r="B15" s="18"/>
      <c r="C15" s="18"/>
      <c r="D15" s="18"/>
    </row>
    <row r="16" spans="1:4" x14ac:dyDescent="0.3">
      <c r="A16" s="18" t="s">
        <v>9</v>
      </c>
      <c r="B16" s="18"/>
      <c r="C16" s="18"/>
      <c r="D16" s="18"/>
    </row>
    <row r="17" spans="1:8" ht="13.5" customHeight="1" x14ac:dyDescent="0.3">
      <c r="A17" s="19" t="s">
        <v>4</v>
      </c>
      <c r="B17" s="19"/>
      <c r="C17" s="19"/>
      <c r="D17" s="19"/>
      <c r="H17" s="15"/>
    </row>
    <row r="18" spans="1:8" x14ac:dyDescent="0.3">
      <c r="H18" s="14"/>
    </row>
    <row r="19" spans="1:8" x14ac:dyDescent="0.3">
      <c r="B19" s="10"/>
    </row>
    <row r="20" spans="1:8" x14ac:dyDescent="0.3">
      <c r="A20" s="18"/>
      <c r="B20" s="18"/>
      <c r="C20" s="18"/>
      <c r="D20" s="18"/>
    </row>
    <row r="22" spans="1:8" x14ac:dyDescent="0.3">
      <c r="B22" s="14"/>
      <c r="C22" s="14"/>
    </row>
  </sheetData>
  <mergeCells count="5">
    <mergeCell ref="A2:D2"/>
    <mergeCell ref="A15:D15"/>
    <mergeCell ref="A16:D16"/>
    <mergeCell ref="A17:D17"/>
    <mergeCell ref="A20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2F2B8-4619-4E83-BB17-62B2BB768049}">
  <sheetPr>
    <tabColor rgb="FF92D050"/>
  </sheetPr>
  <dimension ref="A2:H19"/>
  <sheetViews>
    <sheetView tabSelected="1" workbookViewId="0">
      <selection activeCell="A15" sqref="A15"/>
    </sheetView>
  </sheetViews>
  <sheetFormatPr baseColWidth="10" defaultColWidth="11.453125" defaultRowHeight="13" x14ac:dyDescent="0.3"/>
  <cols>
    <col min="1" max="1" width="11.7265625" style="1" bestFit="1" customWidth="1"/>
    <col min="2" max="2" width="22.08984375" style="1" customWidth="1"/>
    <col min="3" max="3" width="18" style="1" customWidth="1"/>
    <col min="4" max="4" width="17.1796875" style="1" customWidth="1"/>
    <col min="5" max="7" width="11.453125" style="1"/>
    <col min="8" max="8" width="18.54296875" style="1" bestFit="1" customWidth="1"/>
    <col min="9" max="16384" width="11.453125" style="1"/>
  </cols>
  <sheetData>
    <row r="2" spans="1:8" ht="23.25" customHeight="1" x14ac:dyDescent="0.3">
      <c r="A2" s="17" t="s">
        <v>8</v>
      </c>
      <c r="B2" s="17"/>
      <c r="C2" s="17"/>
      <c r="D2" s="17"/>
    </row>
    <row r="3" spans="1:8" ht="11.25" customHeight="1" x14ac:dyDescent="0.3"/>
    <row r="4" spans="1:8" ht="24" x14ac:dyDescent="0.3">
      <c r="A4" s="2" t="s">
        <v>0</v>
      </c>
      <c r="B4" s="3" t="s">
        <v>5</v>
      </c>
      <c r="C4" s="2" t="s">
        <v>1</v>
      </c>
      <c r="D4" s="3" t="s">
        <v>2</v>
      </c>
    </row>
    <row r="5" spans="1:8" x14ac:dyDescent="0.3">
      <c r="A5" s="4">
        <v>2018</v>
      </c>
      <c r="B5" s="10">
        <v>555166.22432056023</v>
      </c>
      <c r="C5" s="9">
        <v>4208088.5887633208</v>
      </c>
      <c r="D5" s="7">
        <f t="shared" ref="D5:D8" si="0">B5/C5*100</f>
        <v>13.192835954143098</v>
      </c>
    </row>
    <row r="6" spans="1:8" x14ac:dyDescent="0.3">
      <c r="A6" s="4">
        <v>2019</v>
      </c>
      <c r="B6" s="10">
        <v>611746.83848803991</v>
      </c>
      <c r="C6" s="9">
        <v>4572738.1177586764</v>
      </c>
      <c r="D6" s="7">
        <f t="shared" si="0"/>
        <v>13.378129749269069</v>
      </c>
    </row>
    <row r="7" spans="1:8" x14ac:dyDescent="0.3">
      <c r="A7" s="4">
        <v>2020</v>
      </c>
      <c r="B7" s="10">
        <v>553769.7811955699</v>
      </c>
      <c r="C7" s="9">
        <v>4439813.9765264746</v>
      </c>
      <c r="D7" s="7">
        <f t="shared" si="0"/>
        <v>12.47281494502651</v>
      </c>
    </row>
    <row r="8" spans="1:8" x14ac:dyDescent="0.3">
      <c r="A8" s="4">
        <v>2021</v>
      </c>
      <c r="B8" s="10">
        <v>779119.88640880003</v>
      </c>
      <c r="C8" s="9">
        <v>5427464.1189651685</v>
      </c>
      <c r="D8" s="7">
        <f t="shared" si="0"/>
        <v>14.355136567118413</v>
      </c>
    </row>
    <row r="9" spans="1:8" x14ac:dyDescent="0.3">
      <c r="A9" s="4">
        <v>2022</v>
      </c>
      <c r="B9" s="10">
        <v>870447.10321346915</v>
      </c>
      <c r="C9" s="9">
        <v>6257295.2027097456</v>
      </c>
      <c r="D9" s="7">
        <f>B9/C9*100</f>
        <v>13.910916378637831</v>
      </c>
    </row>
    <row r="10" spans="1:8" x14ac:dyDescent="0.3">
      <c r="A10" s="4">
        <v>2023</v>
      </c>
      <c r="B10" s="10">
        <v>971890.71156671993</v>
      </c>
      <c r="C10" s="9">
        <v>6764533.2958832579</v>
      </c>
      <c r="D10" s="7">
        <f>B10/C10*100</f>
        <v>14.367446637570557</v>
      </c>
    </row>
    <row r="11" spans="1:8" x14ac:dyDescent="0.3">
      <c r="A11" s="11">
        <v>2024</v>
      </c>
      <c r="B11" s="16">
        <v>1082460.52902159</v>
      </c>
      <c r="C11" s="12">
        <v>7402888.4910161477</v>
      </c>
      <c r="D11" s="13">
        <f>B11/C11*100</f>
        <v>14.622137431020624</v>
      </c>
    </row>
    <row r="12" spans="1:8" x14ac:dyDescent="0.3">
      <c r="A12" s="18" t="s">
        <v>3</v>
      </c>
      <c r="B12" s="18"/>
      <c r="C12" s="18"/>
      <c r="D12" s="18"/>
    </row>
    <row r="13" spans="1:8" x14ac:dyDescent="0.3">
      <c r="A13" s="18" t="s">
        <v>7</v>
      </c>
      <c r="B13" s="18"/>
      <c r="C13" s="18"/>
      <c r="D13" s="18"/>
    </row>
    <row r="14" spans="1:8" ht="13.5" customHeight="1" x14ac:dyDescent="0.3">
      <c r="A14" s="19" t="s">
        <v>4</v>
      </c>
      <c r="B14" s="19"/>
      <c r="C14" s="19"/>
      <c r="D14" s="19"/>
      <c r="H14" s="15"/>
    </row>
    <row r="15" spans="1:8" x14ac:dyDescent="0.3">
      <c r="H15" s="14"/>
    </row>
    <row r="16" spans="1:8" x14ac:dyDescent="0.3">
      <c r="B16" s="10"/>
    </row>
    <row r="17" spans="1:4" x14ac:dyDescent="0.3">
      <c r="A17" s="18"/>
      <c r="B17" s="18"/>
      <c r="C17" s="18"/>
      <c r="D17" s="18"/>
    </row>
    <row r="19" spans="1:4" x14ac:dyDescent="0.3">
      <c r="B19" s="14"/>
      <c r="C19" s="14"/>
    </row>
  </sheetData>
  <mergeCells count="5">
    <mergeCell ref="A2:D2"/>
    <mergeCell ref="A12:D12"/>
    <mergeCell ref="A13:D13"/>
    <mergeCell ref="A14:D14"/>
    <mergeCell ref="A17:D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PIB año base 2007</vt:lpstr>
      <vt:lpstr>PIB año base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Altagracia Matos Melo</dc:creator>
  <cp:lastModifiedBy>Yumirca Matos</cp:lastModifiedBy>
  <dcterms:created xsi:type="dcterms:W3CDTF">2022-10-17T14:59:21Z</dcterms:created>
  <dcterms:modified xsi:type="dcterms:W3CDTF">2025-05-08T13:20:51Z</dcterms:modified>
</cp:coreProperties>
</file>