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CUENTAS POR PAGAR PROVEEDORES ENERO 2025\"/>
    </mc:Choice>
  </mc:AlternateContent>
  <xr:revisionPtr revIDLastSave="0" documentId="13_ncr:1_{3CE132D0-C4CB-4FB9-827E-725CDD016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PAGAR OCT. 2025" sheetId="2" r:id="rId1"/>
    <sheet name="Hoja1" sheetId="3" r:id="rId2"/>
  </sheets>
  <definedNames>
    <definedName name="_xlnm._FilterDatabase" localSheetId="0" hidden="1">'CUENTAS XPAGAR OCT. 2025'!$A$5:$M$37</definedName>
    <definedName name="_xlnm.Print_Area" localSheetId="0">'CUENTAS XPAGAR OCT. 2025'!$A$1:$M$86</definedName>
    <definedName name="_xlnm.Print_Titles" localSheetId="0">'CUENTAS XPAGAR OCT.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3" i="2" l="1"/>
  <c r="U75" i="2" l="1"/>
  <c r="M74" i="2"/>
  <c r="M75" i="2"/>
  <c r="M64" i="2" l="1"/>
  <c r="H76" i="2" l="1"/>
  <c r="M72" i="2" l="1"/>
  <c r="M71" i="2"/>
  <c r="M70" i="2"/>
  <c r="M69" i="2"/>
  <c r="M67" i="2"/>
  <c r="M66" i="2"/>
  <c r="M63" i="2"/>
  <c r="M68" i="2" l="1"/>
  <c r="J76" i="2" l="1"/>
  <c r="I76" i="2"/>
  <c r="K76" i="2"/>
  <c r="L76" i="2"/>
  <c r="M62" i="2"/>
  <c r="M61" i="2" l="1"/>
  <c r="M65" i="2" l="1"/>
  <c r="M7" i="2" l="1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" i="2"/>
  <c r="M76" i="2" l="1"/>
</calcChain>
</file>

<file path=xl/sharedStrings.xml><?xml version="1.0" encoding="utf-8"?>
<sst xmlns="http://schemas.openxmlformats.org/spreadsheetml/2006/main" count="173" uniqueCount="125">
  <si>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</si>
  <si>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</si>
  <si>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</si>
  <si>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</si>
  <si>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</si>
  <si>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</si>
  <si>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</si>
  <si>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</si>
  <si>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</si>
  <si>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</si>
  <si>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</si>
  <si>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</si>
  <si>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</si>
  <si>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</si>
  <si>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</si>
  <si>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</si>
  <si>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</si>
  <si>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</si>
  <si>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</si>
  <si>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</si>
  <si>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</si>
  <si>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</si>
  <si>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</si>
  <si>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</si>
  <si>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</si>
  <si>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</si>
  <si>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</si>
  <si>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</si>
  <si>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</si>
  <si>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</si>
  <si>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</si>
  <si>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</si>
  <si>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</si>
  <si>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</si>
  <si>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</si>
  <si>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</si>
  <si>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</si>
  <si>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</si>
  <si>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</si>
  <si>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</si>
  <si>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</si>
  <si>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</si>
  <si>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</si>
  <si>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</si>
  <si>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</si>
  <si>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</si>
  <si>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</si>
  <si>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</si>
  <si>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</si>
  <si>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</si>
  <si>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</si>
  <si>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</si>
  <si>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</si>
  <si>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</si>
  <si>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</si>
  <si>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</si>
  <si>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</si>
  <si>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</si>
  <si>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</si>
  <si>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</si>
  <si>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</si>
  <si>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</si>
  <si>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</si>
  <si>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</si>
  <si>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</si>
  <si>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</si>
  <si>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</si>
  <si>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</si>
  <si>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</si>
  <si>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</si>
  <si>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</si>
  <si>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</si>
  <si>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</si>
  <si>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</si>
  <si>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</si>
  <si>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</si>
  <si>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</si>
  <si>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</si>
  <si>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</si>
  <si>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</si>
  <si>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</si>
  <si>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</si>
  <si>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</si>
  <si>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</si>
  <si>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</si>
  <si>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</si>
  <si>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</si>
  <si>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</si>
  <si>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</si>
  <si>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</si>
  <si>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</si>
  <si>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</si>
  <si>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</si>
  <si>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</si>
  <si>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</si>
  <si>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</si>
  <si>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PAGO 10% DEL PRESUPUESTO DE PUBLICIDAD DE ACUERDO A LA LEY 134-03, FACT. MES DE DICIEMBRE 2021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</si>
  <si>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</si>
  <si>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</si>
  <si>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</si>
  <si>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</si>
  <si>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</si>
  <si>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</si>
  <si>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</si>
  <si>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</si>
  <si>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</si>
  <si>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</si>
  <si>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</si>
  <si>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</si>
  <si>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</si>
  <si>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</si>
  <si>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</si>
  <si>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</si>
  <si>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</si>
  <si>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</si>
  <si>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</si>
  <si>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</si>
  <si>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</si>
  <si>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</si>
  <si>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</si>
  <si>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</si>
  <si>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</si>
  <si>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</si>
  <si>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</si>
  <si>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31 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</si>
</sst>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43" fontId="4" fillId="0" borderId="3" xfId="2" applyFont="1" applyFill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" fontId="4" fillId="0" borderId="1" xfId="0" applyNumberFormat="1" applyFont="1" applyBorder="1" applyAlignment="1">
      <alignment horizontal="center" vertical="center"/>
    </xf>
    <xf numFmtId="43" fontId="4" fillId="0" borderId="3" xfId="2" applyFont="1" applyFill="1" applyBorder="1"/>
    <xf numFmtId="43" fontId="3" fillId="0" borderId="1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vertical="center" wrapText="1"/>
    </xf>
    <xf numFmtId="14" fontId="6" fillId="4" borderId="5" xfId="1" applyNumberFormat="1" applyFont="1" applyFill="1" applyBorder="1" applyAlignment="1">
      <alignment horizontal="center" vertical="center" wrapText="1"/>
    </xf>
    <xf numFmtId="15" fontId="4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3" fontId="4" fillId="0" borderId="3" xfId="2" applyFont="1" applyFill="1" applyBorder="1" applyAlignment="1">
      <alignment horizontal="center" vertical="center"/>
    </xf>
    <xf numFmtId="43" fontId="4" fillId="5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2" xfId="2" applyFont="1" applyFill="1" applyBorder="1"/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 wrapText="1"/>
    </xf>
    <xf numFmtId="15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14" fontId="6" fillId="0" borderId="3" xfId="1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 wrapText="1"/>
    </xf>
    <xf numFmtId="15" fontId="4" fillId="0" borderId="12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/>
    <xf numFmtId="4" fontId="4" fillId="0" borderId="12" xfId="0" applyNumberFormat="1" applyFont="1" applyFill="1" applyBorder="1" applyAlignment="1">
      <alignment horizontal="center"/>
    </xf>
    <xf numFmtId="43" fontId="4" fillId="0" borderId="12" xfId="2" applyFont="1" applyFill="1" applyBorder="1" applyAlignment="1">
      <alignment vertical="center"/>
    </xf>
    <xf numFmtId="43" fontId="4" fillId="0" borderId="13" xfId="2" applyFont="1" applyFill="1" applyBorder="1" applyAlignment="1">
      <alignment vertical="center"/>
    </xf>
    <xf numFmtId="14" fontId="6" fillId="0" borderId="12" xfId="1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9001126</xdr:colOff>
      <xdr:row>77</xdr:row>
      <xdr:rowOff>3571874</xdr:rowOff>
    </xdr:from>
    <xdr:to>
      <xdr:col>5</xdr:col>
      <xdr:colOff>2952750</xdr:colOff>
      <xdr:row>84</xdr:row>
      <xdr:rowOff>333375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5908001" y="1212056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1809749</xdr:colOff>
      <xdr:row>0</xdr:row>
      <xdr:rowOff>142876</xdr:rowOff>
    </xdr:from>
    <xdr:to>
      <xdr:col>2</xdr:col>
      <xdr:colOff>1333500</xdr:colOff>
      <xdr:row>3</xdr:row>
      <xdr:rowOff>381000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4" y="142876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78</xdr:row>
      <xdr:rowOff>238125</xdr:rowOff>
    </xdr:from>
    <xdr:to>
      <xdr:col>2</xdr:col>
      <xdr:colOff>2333624</xdr:colOff>
      <xdr:row>82</xdr:row>
      <xdr:rowOff>476250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21634250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2143125</xdr:colOff>
      <xdr:row>78</xdr:row>
      <xdr:rowOff>142875</xdr:rowOff>
    </xdr:from>
    <xdr:to>
      <xdr:col>12</xdr:col>
      <xdr:colOff>381000</xdr:colOff>
      <xdr:row>82</xdr:row>
      <xdr:rowOff>476250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0CDAA5B-732B-4633-87F8-C687EBF2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0" y="121539000"/>
          <a:ext cx="1104900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showGridLines="0" tabSelected="1" view="pageBreakPreview" topLeftCell="A61" zoomScale="20" zoomScaleNormal="20" zoomScaleSheetLayoutView="20" workbookViewId="0">
      <selection activeCell="J92" sqref="J92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61.5" x14ac:dyDescent="0.9">
      <c r="A2" s="121" t="s">
        <v>124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61.5" x14ac:dyDescent="0.9">
      <c r="A3" s="121" t="s">
        <v>25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62.25" thickBot="1" x14ac:dyDescent="0.9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62.25" thickBot="1" x14ac:dyDescent="0.75">
      <c r="A5" s="79" t="s">
        <v>1</v>
      </c>
      <c r="B5" s="75" t="s">
        <v>2</v>
      </c>
      <c r="C5" s="76" t="s">
        <v>3</v>
      </c>
      <c r="D5" s="77" t="s">
        <v>4</v>
      </c>
      <c r="E5" s="76" t="s">
        <v>5</v>
      </c>
      <c r="F5" s="76" t="s">
        <v>6</v>
      </c>
      <c r="G5" s="76" t="s">
        <v>7</v>
      </c>
      <c r="H5" s="78" t="s">
        <v>8</v>
      </c>
      <c r="I5" s="79" t="s">
        <v>9</v>
      </c>
      <c r="J5" s="80" t="s">
        <v>10</v>
      </c>
      <c r="K5" s="81" t="s">
        <v>11</v>
      </c>
      <c r="L5" s="76" t="s">
        <v>12</v>
      </c>
      <c r="M5" s="82" t="s">
        <v>13</v>
      </c>
    </row>
    <row r="6" spans="1:13" ht="157.5" customHeight="1" x14ac:dyDescent="0.7">
      <c r="A6" s="46">
        <v>1</v>
      </c>
      <c r="B6" s="47" t="s">
        <v>14</v>
      </c>
      <c r="C6" s="72" t="s">
        <v>15</v>
      </c>
      <c r="D6" s="48" t="s">
        <v>16</v>
      </c>
      <c r="E6" s="49" t="s">
        <v>17</v>
      </c>
      <c r="F6" s="50">
        <v>42557</v>
      </c>
      <c r="G6" s="50">
        <v>42557</v>
      </c>
      <c r="H6" s="51"/>
      <c r="I6" s="73"/>
      <c r="J6" s="51"/>
      <c r="K6" s="51"/>
      <c r="L6" s="74">
        <v>34220</v>
      </c>
      <c r="M6" s="51">
        <f>+SUM(H6:L6)</f>
        <v>34220</v>
      </c>
    </row>
    <row r="7" spans="1:13" s="6" customFormat="1" ht="155.25" customHeight="1" x14ac:dyDescent="0.7">
      <c r="A7" s="33">
        <v>2</v>
      </c>
      <c r="B7" s="3" t="s">
        <v>97</v>
      </c>
      <c r="C7" s="4" t="s">
        <v>18</v>
      </c>
      <c r="D7" s="5" t="s">
        <v>19</v>
      </c>
      <c r="E7" s="34" t="s">
        <v>17</v>
      </c>
      <c r="F7" s="35">
        <v>42633</v>
      </c>
      <c r="G7" s="35">
        <v>42633</v>
      </c>
      <c r="H7" s="36"/>
      <c r="I7" s="37"/>
      <c r="J7" s="36"/>
      <c r="K7" s="36"/>
      <c r="L7" s="36">
        <v>43660</v>
      </c>
      <c r="M7" s="36">
        <f t="shared" ref="M7:M60" si="0">+SUM(H7:L7)</f>
        <v>43660</v>
      </c>
    </row>
    <row r="8" spans="1:13" ht="207" customHeight="1" x14ac:dyDescent="0.7">
      <c r="A8" s="33">
        <v>3</v>
      </c>
      <c r="B8" s="3" t="s">
        <v>98</v>
      </c>
      <c r="C8" s="4" t="s">
        <v>21</v>
      </c>
      <c r="D8" s="5" t="s">
        <v>22</v>
      </c>
      <c r="E8" s="34" t="s">
        <v>17</v>
      </c>
      <c r="F8" s="35">
        <v>42858</v>
      </c>
      <c r="G8" s="35">
        <v>42860</v>
      </c>
      <c r="H8" s="36"/>
      <c r="I8" s="36" t="s">
        <v>20</v>
      </c>
      <c r="J8" s="36"/>
      <c r="K8" s="36"/>
      <c r="L8" s="36">
        <v>50000</v>
      </c>
      <c r="M8" s="36">
        <f t="shared" si="0"/>
        <v>50000</v>
      </c>
    </row>
    <row r="9" spans="1:13" ht="255.75" customHeight="1" x14ac:dyDescent="0.7">
      <c r="A9" s="33">
        <v>4</v>
      </c>
      <c r="B9" s="3" t="s">
        <v>99</v>
      </c>
      <c r="C9" s="4" t="s">
        <v>23</v>
      </c>
      <c r="D9" s="5" t="s">
        <v>24</v>
      </c>
      <c r="E9" s="34" t="s">
        <v>17</v>
      </c>
      <c r="F9" s="35">
        <v>43006</v>
      </c>
      <c r="G9" s="35">
        <v>43006</v>
      </c>
      <c r="H9" s="36"/>
      <c r="I9" s="36" t="s">
        <v>25</v>
      </c>
      <c r="J9" s="36"/>
      <c r="K9" s="36"/>
      <c r="L9" s="36">
        <v>46557.2</v>
      </c>
      <c r="M9" s="36">
        <f t="shared" si="0"/>
        <v>46557.2</v>
      </c>
    </row>
    <row r="10" spans="1:13" ht="159.75" customHeight="1" x14ac:dyDescent="0.7">
      <c r="A10" s="33">
        <v>5</v>
      </c>
      <c r="B10" s="3" t="s">
        <v>26</v>
      </c>
      <c r="C10" s="4" t="s">
        <v>27</v>
      </c>
      <c r="D10" s="5" t="s">
        <v>28</v>
      </c>
      <c r="E10" s="34"/>
      <c r="F10" s="35">
        <v>43420</v>
      </c>
      <c r="G10" s="35">
        <v>43420</v>
      </c>
      <c r="H10" s="36"/>
      <c r="I10" s="36"/>
      <c r="J10" s="36"/>
      <c r="K10" s="36"/>
      <c r="L10" s="36">
        <v>17110</v>
      </c>
      <c r="M10" s="36">
        <f t="shared" si="0"/>
        <v>17110</v>
      </c>
    </row>
    <row r="11" spans="1:13" s="6" customFormat="1" ht="163.5" customHeight="1" x14ac:dyDescent="0.7">
      <c r="A11" s="33">
        <v>6</v>
      </c>
      <c r="B11" s="84" t="s">
        <v>30</v>
      </c>
      <c r="C11" s="85" t="s">
        <v>29</v>
      </c>
      <c r="D11" s="85" t="s">
        <v>89</v>
      </c>
      <c r="E11" s="86"/>
      <c r="F11" s="87">
        <v>43557</v>
      </c>
      <c r="G11" s="87">
        <v>43564</v>
      </c>
      <c r="H11" s="36"/>
      <c r="I11" s="37"/>
      <c r="J11" s="36"/>
      <c r="K11" s="36"/>
      <c r="L11" s="36">
        <v>81416.67</v>
      </c>
      <c r="M11" s="36">
        <f t="shared" si="0"/>
        <v>81416.67</v>
      </c>
    </row>
    <row r="12" spans="1:13" s="6" customFormat="1" ht="174.75" customHeight="1" x14ac:dyDescent="0.9">
      <c r="A12" s="33">
        <v>7</v>
      </c>
      <c r="B12" s="84" t="s">
        <v>31</v>
      </c>
      <c r="C12" s="85" t="s">
        <v>29</v>
      </c>
      <c r="D12" s="85" t="s">
        <v>90</v>
      </c>
      <c r="E12" s="86"/>
      <c r="F12" s="87">
        <v>43587</v>
      </c>
      <c r="G12" s="87">
        <v>43602</v>
      </c>
      <c r="H12" s="88"/>
      <c r="I12" s="37"/>
      <c r="J12" s="36"/>
      <c r="K12" s="36"/>
      <c r="L12" s="36">
        <v>81416.67</v>
      </c>
      <c r="M12" s="36">
        <f t="shared" si="0"/>
        <v>81416.67</v>
      </c>
    </row>
    <row r="13" spans="1:13" ht="126" customHeight="1" x14ac:dyDescent="0.7">
      <c r="A13" s="33">
        <v>8</v>
      </c>
      <c r="B13" s="84" t="s">
        <v>32</v>
      </c>
      <c r="C13" s="85" t="s">
        <v>33</v>
      </c>
      <c r="D13" s="85" t="s">
        <v>34</v>
      </c>
      <c r="E13" s="86"/>
      <c r="F13" s="87">
        <v>43598</v>
      </c>
      <c r="G13" s="87">
        <v>43598</v>
      </c>
      <c r="H13" s="36"/>
      <c r="I13" s="37"/>
      <c r="J13" s="36"/>
      <c r="K13" s="36"/>
      <c r="L13" s="36">
        <v>48163.62</v>
      </c>
      <c r="M13" s="36">
        <f t="shared" si="0"/>
        <v>48163.62</v>
      </c>
    </row>
    <row r="14" spans="1:13" s="6" customFormat="1" ht="173.25" customHeight="1" x14ac:dyDescent="0.9">
      <c r="A14" s="33">
        <v>9</v>
      </c>
      <c r="B14" s="84" t="s">
        <v>35</v>
      </c>
      <c r="C14" s="85" t="s">
        <v>29</v>
      </c>
      <c r="D14" s="85" t="s">
        <v>91</v>
      </c>
      <c r="E14" s="86"/>
      <c r="F14" s="87">
        <v>43630</v>
      </c>
      <c r="G14" s="87">
        <v>43630</v>
      </c>
      <c r="H14" s="88"/>
      <c r="I14" s="37"/>
      <c r="J14" s="36"/>
      <c r="K14" s="36"/>
      <c r="L14" s="36">
        <v>81416.67</v>
      </c>
      <c r="M14" s="36">
        <f t="shared" si="0"/>
        <v>81416.67</v>
      </c>
    </row>
    <row r="15" spans="1:13" ht="146.25" hidden="1" customHeight="1" x14ac:dyDescent="0.9">
      <c r="A15" s="33"/>
      <c r="B15" s="84"/>
      <c r="C15" s="85"/>
      <c r="D15" s="85"/>
      <c r="E15" s="86"/>
      <c r="F15" s="87"/>
      <c r="G15" s="87"/>
      <c r="H15" s="89"/>
      <c r="I15" s="37"/>
      <c r="J15" s="36"/>
      <c r="K15" s="36"/>
      <c r="L15" s="36"/>
      <c r="M15" s="36"/>
    </row>
    <row r="16" spans="1:13" s="6" customFormat="1" ht="173.25" customHeight="1" x14ac:dyDescent="0.9">
      <c r="A16" s="33">
        <v>10</v>
      </c>
      <c r="B16" s="84" t="s">
        <v>36</v>
      </c>
      <c r="C16" s="85" t="s">
        <v>29</v>
      </c>
      <c r="D16" s="85" t="s">
        <v>92</v>
      </c>
      <c r="E16" s="86"/>
      <c r="F16" s="87">
        <v>43650</v>
      </c>
      <c r="G16" s="87">
        <v>43657</v>
      </c>
      <c r="H16" s="89"/>
      <c r="I16" s="37"/>
      <c r="J16" s="36"/>
      <c r="K16" s="36"/>
      <c r="L16" s="36">
        <v>81416.67</v>
      </c>
      <c r="M16" s="36">
        <f t="shared" si="0"/>
        <v>81416.67</v>
      </c>
    </row>
    <row r="17" spans="1:13" s="6" customFormat="1" ht="204" customHeight="1" x14ac:dyDescent="0.9">
      <c r="A17" s="109">
        <v>11</v>
      </c>
      <c r="B17" s="84" t="s">
        <v>37</v>
      </c>
      <c r="C17" s="85" t="s">
        <v>29</v>
      </c>
      <c r="D17" s="85" t="s">
        <v>93</v>
      </c>
      <c r="E17" s="86"/>
      <c r="F17" s="87">
        <v>43683</v>
      </c>
      <c r="G17" s="87">
        <v>43683</v>
      </c>
      <c r="H17" s="89"/>
      <c r="I17" s="37"/>
      <c r="J17" s="36"/>
      <c r="K17" s="36"/>
      <c r="L17" s="89">
        <v>81416.67</v>
      </c>
      <c r="M17" s="36">
        <f t="shared" si="0"/>
        <v>81416.67</v>
      </c>
    </row>
    <row r="18" spans="1:13" s="6" customFormat="1" ht="155.25" customHeight="1" x14ac:dyDescent="0.9">
      <c r="A18" s="109">
        <v>12</v>
      </c>
      <c r="B18" s="84" t="s">
        <v>38</v>
      </c>
      <c r="C18" s="85" t="s">
        <v>29</v>
      </c>
      <c r="D18" s="85" t="s">
        <v>94</v>
      </c>
      <c r="E18" s="86"/>
      <c r="F18" s="87">
        <v>43728</v>
      </c>
      <c r="G18" s="87">
        <v>43728</v>
      </c>
      <c r="H18" s="89"/>
      <c r="I18" s="37"/>
      <c r="J18" s="36"/>
      <c r="K18" s="36"/>
      <c r="L18" s="89">
        <v>81416.67</v>
      </c>
      <c r="M18" s="36">
        <f t="shared" si="0"/>
        <v>81416.67</v>
      </c>
    </row>
    <row r="19" spans="1:13" s="6" customFormat="1" ht="153" customHeight="1" x14ac:dyDescent="0.9">
      <c r="A19" s="109">
        <v>13</v>
      </c>
      <c r="B19" s="84" t="s">
        <v>39</v>
      </c>
      <c r="C19" s="85" t="s">
        <v>29</v>
      </c>
      <c r="D19" s="85" t="s">
        <v>95</v>
      </c>
      <c r="E19" s="86"/>
      <c r="F19" s="87">
        <v>43749</v>
      </c>
      <c r="G19" s="87">
        <v>43749</v>
      </c>
      <c r="H19" s="89"/>
      <c r="I19" s="37"/>
      <c r="J19" s="36"/>
      <c r="K19" s="36"/>
      <c r="L19" s="89">
        <v>81416.67</v>
      </c>
      <c r="M19" s="36">
        <f t="shared" si="0"/>
        <v>81416.67</v>
      </c>
    </row>
    <row r="20" spans="1:13" s="6" customFormat="1" ht="156" customHeight="1" x14ac:dyDescent="0.9">
      <c r="A20" s="33">
        <v>14</v>
      </c>
      <c r="B20" s="84" t="s">
        <v>40</v>
      </c>
      <c r="C20" s="85" t="s">
        <v>29</v>
      </c>
      <c r="D20" s="85" t="s">
        <v>41</v>
      </c>
      <c r="E20" s="86"/>
      <c r="F20" s="87">
        <v>43902</v>
      </c>
      <c r="G20" s="87">
        <v>43902</v>
      </c>
      <c r="H20" s="89"/>
      <c r="I20" s="90"/>
      <c r="J20" s="89"/>
      <c r="K20" s="36"/>
      <c r="L20" s="36">
        <v>711000</v>
      </c>
      <c r="M20" s="36">
        <f t="shared" si="0"/>
        <v>711000</v>
      </c>
    </row>
    <row r="21" spans="1:13" s="6" customFormat="1" ht="208.5" customHeight="1" x14ac:dyDescent="0.9">
      <c r="A21" s="33">
        <v>15</v>
      </c>
      <c r="B21" s="84" t="s">
        <v>42</v>
      </c>
      <c r="C21" s="85" t="s">
        <v>29</v>
      </c>
      <c r="D21" s="85" t="s">
        <v>43</v>
      </c>
      <c r="E21" s="86"/>
      <c r="F21" s="87">
        <v>43902</v>
      </c>
      <c r="G21" s="87">
        <v>43902</v>
      </c>
      <c r="H21" s="89"/>
      <c r="I21" s="90"/>
      <c r="J21" s="89"/>
      <c r="K21" s="36"/>
      <c r="L21" s="36">
        <v>711000</v>
      </c>
      <c r="M21" s="36">
        <f t="shared" si="0"/>
        <v>711000</v>
      </c>
    </row>
    <row r="22" spans="1:13" s="6" customFormat="1" ht="191.25" customHeight="1" x14ac:dyDescent="0.9">
      <c r="A22" s="33">
        <v>16</v>
      </c>
      <c r="B22" s="84" t="s">
        <v>44</v>
      </c>
      <c r="C22" s="85" t="s">
        <v>29</v>
      </c>
      <c r="D22" s="85" t="s">
        <v>45</v>
      </c>
      <c r="E22" s="86"/>
      <c r="F22" s="87">
        <v>43902</v>
      </c>
      <c r="G22" s="87">
        <v>43902</v>
      </c>
      <c r="H22" s="89"/>
      <c r="I22" s="90"/>
      <c r="J22" s="89"/>
      <c r="K22" s="36"/>
      <c r="L22" s="36">
        <v>711000</v>
      </c>
      <c r="M22" s="36">
        <f t="shared" si="0"/>
        <v>711000</v>
      </c>
    </row>
    <row r="23" spans="1:13" s="6" customFormat="1" ht="186" customHeight="1" x14ac:dyDescent="0.9">
      <c r="A23" s="42">
        <v>17</v>
      </c>
      <c r="B23" s="91" t="s">
        <v>46</v>
      </c>
      <c r="C23" s="92" t="s">
        <v>29</v>
      </c>
      <c r="D23" s="92" t="s">
        <v>47</v>
      </c>
      <c r="E23" s="93"/>
      <c r="F23" s="94">
        <v>43958</v>
      </c>
      <c r="G23" s="94">
        <v>43958</v>
      </c>
      <c r="H23" s="95"/>
      <c r="I23" s="96"/>
      <c r="J23" s="95"/>
      <c r="K23" s="45"/>
      <c r="L23" s="45">
        <v>711000</v>
      </c>
      <c r="M23" s="45">
        <f t="shared" si="0"/>
        <v>711000</v>
      </c>
    </row>
    <row r="24" spans="1:13" s="6" customFormat="1" ht="201" customHeight="1" thickBot="1" x14ac:dyDescent="0.95">
      <c r="A24" s="110">
        <v>18</v>
      </c>
      <c r="B24" s="111" t="s">
        <v>48</v>
      </c>
      <c r="C24" s="112" t="s">
        <v>29</v>
      </c>
      <c r="D24" s="112" t="s">
        <v>49</v>
      </c>
      <c r="E24" s="113"/>
      <c r="F24" s="114">
        <v>43958</v>
      </c>
      <c r="G24" s="114">
        <v>43958</v>
      </c>
      <c r="H24" s="115"/>
      <c r="I24" s="116"/>
      <c r="J24" s="115"/>
      <c r="K24" s="117"/>
      <c r="L24" s="117">
        <v>711000</v>
      </c>
      <c r="M24" s="118">
        <f t="shared" si="0"/>
        <v>711000</v>
      </c>
    </row>
    <row r="25" spans="1:13" s="6" customFormat="1" ht="194.25" customHeight="1" x14ac:dyDescent="0.9">
      <c r="A25" s="46">
        <v>19</v>
      </c>
      <c r="B25" s="97" t="s">
        <v>50</v>
      </c>
      <c r="C25" s="98" t="s">
        <v>29</v>
      </c>
      <c r="D25" s="98" t="s">
        <v>51</v>
      </c>
      <c r="E25" s="99"/>
      <c r="F25" s="100">
        <v>43987</v>
      </c>
      <c r="G25" s="100">
        <v>43987</v>
      </c>
      <c r="H25" s="101"/>
      <c r="I25" s="102"/>
      <c r="J25" s="101"/>
      <c r="K25" s="51"/>
      <c r="L25" s="51">
        <v>711000</v>
      </c>
      <c r="M25" s="51">
        <f t="shared" si="0"/>
        <v>711000</v>
      </c>
    </row>
    <row r="26" spans="1:13" s="6" customFormat="1" ht="186" customHeight="1" x14ac:dyDescent="0.9">
      <c r="A26" s="33">
        <v>20</v>
      </c>
      <c r="B26" s="84" t="s">
        <v>52</v>
      </c>
      <c r="C26" s="85" t="s">
        <v>29</v>
      </c>
      <c r="D26" s="85" t="s">
        <v>53</v>
      </c>
      <c r="E26" s="86"/>
      <c r="F26" s="87">
        <v>44014</v>
      </c>
      <c r="G26" s="87">
        <v>44014</v>
      </c>
      <c r="H26" s="103"/>
      <c r="I26" s="90"/>
      <c r="J26" s="89"/>
      <c r="K26" s="36"/>
      <c r="L26" s="36">
        <v>711000</v>
      </c>
      <c r="M26" s="36">
        <f t="shared" si="0"/>
        <v>711000</v>
      </c>
    </row>
    <row r="27" spans="1:13" s="6" customFormat="1" ht="185.25" customHeight="1" x14ac:dyDescent="0.9">
      <c r="A27" s="33">
        <v>21</v>
      </c>
      <c r="B27" s="84" t="s">
        <v>54</v>
      </c>
      <c r="C27" s="85" t="s">
        <v>29</v>
      </c>
      <c r="D27" s="85" t="s">
        <v>55</v>
      </c>
      <c r="E27" s="86"/>
      <c r="F27" s="87">
        <v>44051</v>
      </c>
      <c r="G27" s="87">
        <v>44053</v>
      </c>
      <c r="H27" s="89"/>
      <c r="I27" s="90"/>
      <c r="J27" s="89"/>
      <c r="K27" s="36"/>
      <c r="L27" s="36">
        <v>711000</v>
      </c>
      <c r="M27" s="36">
        <f t="shared" si="0"/>
        <v>711000</v>
      </c>
    </row>
    <row r="28" spans="1:13" s="6" customFormat="1" ht="188.25" customHeight="1" x14ac:dyDescent="0.9">
      <c r="A28" s="33">
        <v>22</v>
      </c>
      <c r="B28" s="84" t="s">
        <v>56</v>
      </c>
      <c r="C28" s="85" t="s">
        <v>29</v>
      </c>
      <c r="D28" s="85" t="s">
        <v>57</v>
      </c>
      <c r="E28" s="86"/>
      <c r="F28" s="87">
        <v>44082</v>
      </c>
      <c r="G28" s="87">
        <v>44084</v>
      </c>
      <c r="H28" s="89"/>
      <c r="I28" s="90"/>
      <c r="J28" s="89"/>
      <c r="K28" s="36"/>
      <c r="L28" s="36">
        <v>711000</v>
      </c>
      <c r="M28" s="36">
        <f t="shared" si="0"/>
        <v>711000</v>
      </c>
    </row>
    <row r="29" spans="1:13" ht="186.75" customHeight="1" x14ac:dyDescent="0.9">
      <c r="A29" s="33">
        <v>23</v>
      </c>
      <c r="B29" s="84" t="s">
        <v>58</v>
      </c>
      <c r="C29" s="85" t="s">
        <v>29</v>
      </c>
      <c r="D29" s="85" t="s">
        <v>59</v>
      </c>
      <c r="E29" s="86"/>
      <c r="F29" s="87">
        <v>44112</v>
      </c>
      <c r="G29" s="87">
        <v>44112</v>
      </c>
      <c r="H29" s="103"/>
      <c r="I29" s="90"/>
      <c r="J29" s="89"/>
      <c r="K29" s="36"/>
      <c r="L29" s="36">
        <v>711000</v>
      </c>
      <c r="M29" s="36">
        <f t="shared" si="0"/>
        <v>711000</v>
      </c>
    </row>
    <row r="30" spans="1:13" ht="231" customHeight="1" x14ac:dyDescent="0.9">
      <c r="A30" s="33">
        <v>24</v>
      </c>
      <c r="B30" s="84" t="s">
        <v>60</v>
      </c>
      <c r="C30" s="85" t="s">
        <v>29</v>
      </c>
      <c r="D30" s="85" t="s">
        <v>61</v>
      </c>
      <c r="E30" s="86"/>
      <c r="F30" s="87">
        <v>44139</v>
      </c>
      <c r="G30" s="87">
        <v>44118</v>
      </c>
      <c r="H30" s="103"/>
      <c r="I30" s="90"/>
      <c r="J30" s="89"/>
      <c r="K30" s="36"/>
      <c r="L30" s="36">
        <v>711000</v>
      </c>
      <c r="M30" s="36">
        <f t="shared" si="0"/>
        <v>711000</v>
      </c>
    </row>
    <row r="31" spans="1:13" ht="174.75" customHeight="1" x14ac:dyDescent="0.9">
      <c r="A31" s="33">
        <v>25</v>
      </c>
      <c r="B31" s="84" t="s">
        <v>62</v>
      </c>
      <c r="C31" s="85" t="s">
        <v>29</v>
      </c>
      <c r="D31" s="85" t="s">
        <v>63</v>
      </c>
      <c r="E31" s="86"/>
      <c r="F31" s="87">
        <v>44172</v>
      </c>
      <c r="G31" s="87">
        <v>44172</v>
      </c>
      <c r="H31" s="103"/>
      <c r="I31" s="90"/>
      <c r="J31" s="89"/>
      <c r="K31" s="36"/>
      <c r="L31" s="36">
        <v>711000</v>
      </c>
      <c r="M31" s="36">
        <f t="shared" si="0"/>
        <v>711000</v>
      </c>
    </row>
    <row r="32" spans="1:13" ht="165" customHeight="1" x14ac:dyDescent="0.9">
      <c r="A32" s="33">
        <v>26</v>
      </c>
      <c r="B32" s="84" t="s">
        <v>64</v>
      </c>
      <c r="C32" s="85" t="s">
        <v>29</v>
      </c>
      <c r="D32" s="85" t="s">
        <v>65</v>
      </c>
      <c r="E32" s="86"/>
      <c r="F32" s="87">
        <v>44251</v>
      </c>
      <c r="G32" s="87">
        <v>44265</v>
      </c>
      <c r="H32" s="103"/>
      <c r="I32" s="90"/>
      <c r="J32" s="89"/>
      <c r="K32" s="36"/>
      <c r="L32" s="36">
        <v>10000</v>
      </c>
      <c r="M32" s="36">
        <f t="shared" si="0"/>
        <v>10000</v>
      </c>
    </row>
    <row r="33" spans="1:13" ht="156.75" customHeight="1" x14ac:dyDescent="0.9">
      <c r="A33" s="33">
        <v>27</v>
      </c>
      <c r="B33" s="84" t="s">
        <v>66</v>
      </c>
      <c r="C33" s="85" t="s">
        <v>29</v>
      </c>
      <c r="D33" s="85" t="s">
        <v>67</v>
      </c>
      <c r="E33" s="86"/>
      <c r="F33" s="87">
        <v>44253</v>
      </c>
      <c r="G33" s="87">
        <v>44265</v>
      </c>
      <c r="H33" s="103"/>
      <c r="I33" s="90"/>
      <c r="J33" s="89"/>
      <c r="K33" s="36"/>
      <c r="L33" s="36">
        <v>10000</v>
      </c>
      <c r="M33" s="36">
        <f t="shared" si="0"/>
        <v>10000</v>
      </c>
    </row>
    <row r="34" spans="1:13" ht="177.75" customHeight="1" x14ac:dyDescent="0.9">
      <c r="A34" s="33">
        <v>28</v>
      </c>
      <c r="B34" s="84" t="s">
        <v>68</v>
      </c>
      <c r="C34" s="85" t="s">
        <v>29</v>
      </c>
      <c r="D34" s="85" t="s">
        <v>69</v>
      </c>
      <c r="E34" s="86"/>
      <c r="F34" s="87">
        <v>44260</v>
      </c>
      <c r="G34" s="87">
        <v>44280</v>
      </c>
      <c r="H34" s="103"/>
      <c r="I34" s="90"/>
      <c r="J34" s="89"/>
      <c r="K34" s="36"/>
      <c r="L34" s="36">
        <v>10000</v>
      </c>
      <c r="M34" s="36">
        <f t="shared" si="0"/>
        <v>10000</v>
      </c>
    </row>
    <row r="35" spans="1:13" ht="139.5" customHeight="1" x14ac:dyDescent="0.9">
      <c r="A35" s="33">
        <v>29</v>
      </c>
      <c r="B35" s="84" t="s">
        <v>70</v>
      </c>
      <c r="C35" s="85" t="s">
        <v>29</v>
      </c>
      <c r="D35" s="85" t="s">
        <v>71</v>
      </c>
      <c r="E35" s="86"/>
      <c r="F35" s="87">
        <v>44299</v>
      </c>
      <c r="G35" s="87">
        <v>44302</v>
      </c>
      <c r="H35" s="103"/>
      <c r="I35" s="90"/>
      <c r="J35" s="89"/>
      <c r="K35" s="36"/>
      <c r="L35" s="36">
        <v>10000</v>
      </c>
      <c r="M35" s="36">
        <f t="shared" si="0"/>
        <v>10000</v>
      </c>
    </row>
    <row r="36" spans="1:13" ht="223.5" hidden="1" customHeight="1" x14ac:dyDescent="0.9">
      <c r="A36" s="33">
        <v>37</v>
      </c>
      <c r="B36" s="84"/>
      <c r="C36" s="85"/>
      <c r="D36" s="85"/>
      <c r="E36" s="104"/>
      <c r="F36" s="87"/>
      <c r="G36" s="87"/>
      <c r="H36" s="103">
        <v>0</v>
      </c>
      <c r="I36" s="90"/>
      <c r="J36" s="89"/>
      <c r="K36" s="36"/>
      <c r="L36" s="36"/>
      <c r="M36" s="36">
        <f t="shared" si="0"/>
        <v>0</v>
      </c>
    </row>
    <row r="37" spans="1:13" ht="156.75" customHeight="1" x14ac:dyDescent="0.9">
      <c r="A37" s="33">
        <v>30</v>
      </c>
      <c r="B37" s="84" t="s">
        <v>72</v>
      </c>
      <c r="C37" s="85" t="s">
        <v>29</v>
      </c>
      <c r="D37" s="85" t="s">
        <v>73</v>
      </c>
      <c r="E37" s="104">
        <v>44309</v>
      </c>
      <c r="F37" s="87">
        <v>44321</v>
      </c>
      <c r="G37" s="87">
        <v>44327</v>
      </c>
      <c r="H37" s="103"/>
      <c r="I37" s="90"/>
      <c r="J37" s="89"/>
      <c r="K37" s="36">
        <v>0</v>
      </c>
      <c r="L37" s="36">
        <v>10000</v>
      </c>
      <c r="M37" s="36">
        <f t="shared" si="0"/>
        <v>10000</v>
      </c>
    </row>
    <row r="38" spans="1:13" ht="192.75" hidden="1" customHeight="1" x14ac:dyDescent="0.9">
      <c r="A38" s="33">
        <v>40</v>
      </c>
      <c r="B38" s="84"/>
      <c r="C38" s="85"/>
      <c r="D38" s="85"/>
      <c r="E38" s="104"/>
      <c r="F38" s="87"/>
      <c r="G38" s="87"/>
      <c r="H38" s="103">
        <v>0</v>
      </c>
      <c r="I38" s="90"/>
      <c r="J38" s="89"/>
      <c r="K38" s="36"/>
      <c r="L38" s="36"/>
      <c r="M38" s="36">
        <f t="shared" si="0"/>
        <v>0</v>
      </c>
    </row>
    <row r="39" spans="1:13" ht="192.75" hidden="1" customHeight="1" x14ac:dyDescent="0.9">
      <c r="A39" s="33">
        <v>41</v>
      </c>
      <c r="B39" s="84"/>
      <c r="C39" s="85"/>
      <c r="D39" s="85"/>
      <c r="E39" s="104"/>
      <c r="F39" s="87"/>
      <c r="G39" s="87"/>
      <c r="H39" s="103"/>
      <c r="I39" s="90"/>
      <c r="J39" s="89"/>
      <c r="K39" s="36"/>
      <c r="L39" s="36"/>
      <c r="M39" s="36">
        <f t="shared" si="0"/>
        <v>0</v>
      </c>
    </row>
    <row r="40" spans="1:13" ht="158.25" hidden="1" customHeight="1" x14ac:dyDescent="0.9">
      <c r="A40" s="33">
        <v>42</v>
      </c>
      <c r="B40" s="84"/>
      <c r="C40" s="85"/>
      <c r="D40" s="85"/>
      <c r="E40" s="104"/>
      <c r="F40" s="87"/>
      <c r="G40" s="87"/>
      <c r="H40" s="103">
        <v>0</v>
      </c>
      <c r="I40" s="90"/>
      <c r="J40" s="89"/>
      <c r="K40" s="36"/>
      <c r="L40" s="36"/>
      <c r="M40" s="36">
        <f t="shared" si="0"/>
        <v>0</v>
      </c>
    </row>
    <row r="41" spans="1:13" ht="126.75" hidden="1" customHeight="1" x14ac:dyDescent="0.9">
      <c r="A41" s="33">
        <v>43</v>
      </c>
      <c r="B41" s="84"/>
      <c r="C41" s="85"/>
      <c r="D41" s="85"/>
      <c r="E41" s="104"/>
      <c r="F41" s="87"/>
      <c r="G41" s="87"/>
      <c r="H41" s="103">
        <v>0</v>
      </c>
      <c r="I41" s="90"/>
      <c r="J41" s="89"/>
      <c r="K41" s="36"/>
      <c r="L41" s="36"/>
      <c r="M41" s="36">
        <f t="shared" si="0"/>
        <v>0</v>
      </c>
    </row>
    <row r="42" spans="1:13" ht="129" hidden="1" customHeight="1" x14ac:dyDescent="0.9">
      <c r="A42" s="33">
        <v>44</v>
      </c>
      <c r="B42" s="84"/>
      <c r="C42" s="85"/>
      <c r="D42" s="85"/>
      <c r="E42" s="104"/>
      <c r="F42" s="87"/>
      <c r="G42" s="87"/>
      <c r="H42" s="103"/>
      <c r="I42" s="90">
        <v>0</v>
      </c>
      <c r="J42" s="89"/>
      <c r="K42" s="36"/>
      <c r="L42" s="36"/>
      <c r="M42" s="36">
        <f t="shared" si="0"/>
        <v>0</v>
      </c>
    </row>
    <row r="43" spans="1:13" ht="164.25" hidden="1" customHeight="1" x14ac:dyDescent="0.9">
      <c r="A43" s="33">
        <v>45</v>
      </c>
      <c r="B43" s="84"/>
      <c r="C43" s="85"/>
      <c r="D43" s="85"/>
      <c r="E43" s="104"/>
      <c r="F43" s="87"/>
      <c r="G43" s="87"/>
      <c r="H43" s="103">
        <v>0</v>
      </c>
      <c r="I43" s="90"/>
      <c r="J43" s="89"/>
      <c r="K43" s="36"/>
      <c r="L43" s="36"/>
      <c r="M43" s="36">
        <f t="shared" si="0"/>
        <v>0</v>
      </c>
    </row>
    <row r="44" spans="1:13" ht="61.5" hidden="1" x14ac:dyDescent="0.9">
      <c r="A44" s="33">
        <v>46</v>
      </c>
      <c r="B44" s="84"/>
      <c r="C44" s="85"/>
      <c r="D44" s="85"/>
      <c r="E44" s="104"/>
      <c r="F44" s="87"/>
      <c r="G44" s="87"/>
      <c r="H44" s="103">
        <v>0</v>
      </c>
      <c r="I44" s="90"/>
      <c r="J44" s="89"/>
      <c r="K44" s="36"/>
      <c r="L44" s="36"/>
      <c r="M44" s="36">
        <f t="shared" si="0"/>
        <v>0</v>
      </c>
    </row>
    <row r="45" spans="1:13" ht="61.5" hidden="1" x14ac:dyDescent="0.9">
      <c r="A45" s="33">
        <v>47</v>
      </c>
      <c r="B45" s="84"/>
      <c r="C45" s="85"/>
      <c r="D45" s="85"/>
      <c r="E45" s="104"/>
      <c r="F45" s="87"/>
      <c r="G45" s="87"/>
      <c r="H45" s="103">
        <v>0</v>
      </c>
      <c r="I45" s="90"/>
      <c r="J45" s="89"/>
      <c r="K45" s="36"/>
      <c r="L45" s="36"/>
      <c r="M45" s="36">
        <f t="shared" si="0"/>
        <v>0</v>
      </c>
    </row>
    <row r="46" spans="1:13" ht="168" customHeight="1" x14ac:dyDescent="0.9">
      <c r="A46" s="33">
        <v>31</v>
      </c>
      <c r="B46" s="84" t="s">
        <v>74</v>
      </c>
      <c r="C46" s="85" t="s">
        <v>29</v>
      </c>
      <c r="D46" s="85" t="s">
        <v>75</v>
      </c>
      <c r="E46" s="104"/>
      <c r="F46" s="87">
        <v>44351</v>
      </c>
      <c r="G46" s="87">
        <v>44358</v>
      </c>
      <c r="H46" s="103"/>
      <c r="I46" s="90"/>
      <c r="J46" s="89"/>
      <c r="K46" s="36">
        <v>0</v>
      </c>
      <c r="L46" s="36">
        <v>10000</v>
      </c>
      <c r="M46" s="36">
        <f t="shared" si="0"/>
        <v>10000</v>
      </c>
    </row>
    <row r="47" spans="1:13" ht="171" customHeight="1" x14ac:dyDescent="0.9">
      <c r="A47" s="33">
        <v>32</v>
      </c>
      <c r="B47" s="84" t="s">
        <v>76</v>
      </c>
      <c r="C47" s="85" t="s">
        <v>29</v>
      </c>
      <c r="D47" s="85" t="s">
        <v>77</v>
      </c>
      <c r="E47" s="104"/>
      <c r="F47" s="87">
        <v>44382</v>
      </c>
      <c r="G47" s="87">
        <v>44386</v>
      </c>
      <c r="H47" s="103"/>
      <c r="I47" s="90"/>
      <c r="J47" s="89"/>
      <c r="K47" s="36">
        <v>0</v>
      </c>
      <c r="L47" s="36">
        <v>10000</v>
      </c>
      <c r="M47" s="36">
        <f t="shared" si="0"/>
        <v>10000</v>
      </c>
    </row>
    <row r="48" spans="1:13" ht="149.25" customHeight="1" x14ac:dyDescent="0.9">
      <c r="A48" s="33">
        <v>33</v>
      </c>
      <c r="B48" s="84" t="s">
        <v>78</v>
      </c>
      <c r="C48" s="85" t="s">
        <v>29</v>
      </c>
      <c r="D48" s="85" t="s">
        <v>79</v>
      </c>
      <c r="E48" s="104"/>
      <c r="F48" s="87">
        <v>44411</v>
      </c>
      <c r="G48" s="87">
        <v>44417</v>
      </c>
      <c r="H48" s="103"/>
      <c r="I48" s="90"/>
      <c r="J48" s="89"/>
      <c r="K48" s="36">
        <v>0</v>
      </c>
      <c r="L48" s="36">
        <v>10000</v>
      </c>
      <c r="M48" s="36">
        <f t="shared" si="0"/>
        <v>10000</v>
      </c>
    </row>
    <row r="49" spans="1:13" ht="213" customHeight="1" x14ac:dyDescent="0.9">
      <c r="A49" s="33">
        <v>34</v>
      </c>
      <c r="B49" s="84" t="s">
        <v>80</v>
      </c>
      <c r="C49" s="85" t="s">
        <v>29</v>
      </c>
      <c r="D49" s="85" t="s">
        <v>81</v>
      </c>
      <c r="E49" s="104"/>
      <c r="F49" s="87">
        <v>44441</v>
      </c>
      <c r="G49" s="87">
        <v>44447</v>
      </c>
      <c r="H49" s="103"/>
      <c r="I49" s="90"/>
      <c r="J49" s="89"/>
      <c r="K49" s="60"/>
      <c r="L49" s="36">
        <v>10000</v>
      </c>
      <c r="M49" s="36">
        <f t="shared" si="0"/>
        <v>10000</v>
      </c>
    </row>
    <row r="50" spans="1:13" ht="168" customHeight="1" x14ac:dyDescent="0.9">
      <c r="A50" s="33">
        <v>35</v>
      </c>
      <c r="B50" s="84" t="s">
        <v>82</v>
      </c>
      <c r="C50" s="85" t="s">
        <v>29</v>
      </c>
      <c r="D50" s="85" t="s">
        <v>83</v>
      </c>
      <c r="E50" s="104"/>
      <c r="F50" s="87">
        <v>44474</v>
      </c>
      <c r="G50" s="87">
        <v>44483</v>
      </c>
      <c r="H50" s="103"/>
      <c r="I50" s="90"/>
      <c r="J50" s="60"/>
      <c r="K50" s="89"/>
      <c r="L50" s="36">
        <v>10000</v>
      </c>
      <c r="M50" s="36">
        <f t="shared" si="0"/>
        <v>10000</v>
      </c>
    </row>
    <row r="51" spans="1:13" ht="205.5" customHeight="1" x14ac:dyDescent="0.9">
      <c r="A51" s="42">
        <v>36</v>
      </c>
      <c r="B51" s="91" t="s">
        <v>84</v>
      </c>
      <c r="C51" s="92" t="s">
        <v>29</v>
      </c>
      <c r="D51" s="92" t="s">
        <v>85</v>
      </c>
      <c r="E51" s="105"/>
      <c r="F51" s="94">
        <v>44502</v>
      </c>
      <c r="G51" s="94">
        <v>44508</v>
      </c>
      <c r="H51" s="106"/>
      <c r="I51" s="96"/>
      <c r="J51" s="83"/>
      <c r="K51" s="95"/>
      <c r="L51" s="45">
        <v>10000</v>
      </c>
      <c r="M51" s="45">
        <f t="shared" si="0"/>
        <v>10000</v>
      </c>
    </row>
    <row r="52" spans="1:13" ht="186.75" customHeight="1" thickBot="1" x14ac:dyDescent="0.95">
      <c r="A52" s="110">
        <v>37</v>
      </c>
      <c r="B52" s="111" t="s">
        <v>86</v>
      </c>
      <c r="C52" s="112" t="s">
        <v>29</v>
      </c>
      <c r="D52" s="112" t="s">
        <v>96</v>
      </c>
      <c r="E52" s="119"/>
      <c r="F52" s="114">
        <v>44531</v>
      </c>
      <c r="G52" s="114">
        <v>44538</v>
      </c>
      <c r="H52" s="120"/>
      <c r="I52" s="116"/>
      <c r="J52" s="115"/>
      <c r="K52" s="117"/>
      <c r="L52" s="117">
        <v>10000</v>
      </c>
      <c r="M52" s="118">
        <f t="shared" si="0"/>
        <v>10000</v>
      </c>
    </row>
    <row r="53" spans="1:13" ht="169.5" customHeight="1" x14ac:dyDescent="0.9">
      <c r="A53" s="46">
        <v>38</v>
      </c>
      <c r="B53" s="97" t="s">
        <v>121</v>
      </c>
      <c r="C53" s="98" t="s">
        <v>29</v>
      </c>
      <c r="D53" s="98" t="s">
        <v>100</v>
      </c>
      <c r="E53" s="107"/>
      <c r="F53" s="100">
        <v>44876</v>
      </c>
      <c r="G53" s="100">
        <v>44876</v>
      </c>
      <c r="H53" s="108"/>
      <c r="I53" s="102"/>
      <c r="J53" s="101"/>
      <c r="K53" s="59">
        <v>0</v>
      </c>
      <c r="L53" s="51">
        <v>160807.43</v>
      </c>
      <c r="M53" s="51">
        <f t="shared" ref="M53:M58" si="1">+SUM(H53:L53)</f>
        <v>160807.43</v>
      </c>
    </row>
    <row r="54" spans="1:13" ht="165" customHeight="1" x14ac:dyDescent="0.9">
      <c r="A54" s="33">
        <v>39</v>
      </c>
      <c r="B54" s="84" t="s">
        <v>120</v>
      </c>
      <c r="C54" s="85" t="s">
        <v>29</v>
      </c>
      <c r="D54" s="85" t="s">
        <v>101</v>
      </c>
      <c r="E54" s="104"/>
      <c r="F54" s="87">
        <v>44876</v>
      </c>
      <c r="G54" s="87">
        <v>44876</v>
      </c>
      <c r="H54" s="103"/>
      <c r="I54" s="90"/>
      <c r="J54" s="89"/>
      <c r="K54" s="57">
        <v>0</v>
      </c>
      <c r="L54" s="36">
        <v>160807.43</v>
      </c>
      <c r="M54" s="36">
        <f t="shared" si="1"/>
        <v>160807.43</v>
      </c>
    </row>
    <row r="55" spans="1:13" ht="171" customHeight="1" x14ac:dyDescent="0.9">
      <c r="A55" s="33">
        <v>40</v>
      </c>
      <c r="B55" s="84" t="s">
        <v>119</v>
      </c>
      <c r="C55" s="85" t="s">
        <v>29</v>
      </c>
      <c r="D55" s="85" t="s">
        <v>102</v>
      </c>
      <c r="E55" s="104"/>
      <c r="F55" s="87">
        <v>44876</v>
      </c>
      <c r="G55" s="87">
        <v>44876</v>
      </c>
      <c r="H55" s="103"/>
      <c r="I55" s="90"/>
      <c r="J55" s="89"/>
      <c r="K55" s="57">
        <v>0</v>
      </c>
      <c r="L55" s="36">
        <v>160807.43</v>
      </c>
      <c r="M55" s="36">
        <f t="shared" si="1"/>
        <v>160807.43</v>
      </c>
    </row>
    <row r="56" spans="1:13" ht="183" customHeight="1" x14ac:dyDescent="0.9">
      <c r="A56" s="33">
        <v>41</v>
      </c>
      <c r="B56" s="84" t="s">
        <v>118</v>
      </c>
      <c r="C56" s="85" t="s">
        <v>29</v>
      </c>
      <c r="D56" s="85" t="s">
        <v>103</v>
      </c>
      <c r="E56" s="104"/>
      <c r="F56" s="87">
        <v>44876</v>
      </c>
      <c r="G56" s="87">
        <v>44876</v>
      </c>
      <c r="H56" s="103"/>
      <c r="I56" s="90"/>
      <c r="J56" s="89"/>
      <c r="K56" s="57">
        <v>0</v>
      </c>
      <c r="L56" s="36">
        <v>160807.43</v>
      </c>
      <c r="M56" s="36">
        <f t="shared" si="1"/>
        <v>160807.43</v>
      </c>
    </row>
    <row r="57" spans="1:13" ht="201.75" customHeight="1" x14ac:dyDescent="0.9">
      <c r="A57" s="33">
        <v>42</v>
      </c>
      <c r="B57" s="84" t="s">
        <v>117</v>
      </c>
      <c r="C57" s="85" t="s">
        <v>29</v>
      </c>
      <c r="D57" s="85" t="s">
        <v>104</v>
      </c>
      <c r="E57" s="104"/>
      <c r="F57" s="87">
        <v>44876</v>
      </c>
      <c r="G57" s="87">
        <v>44876</v>
      </c>
      <c r="H57" s="103"/>
      <c r="I57" s="90"/>
      <c r="J57" s="89"/>
      <c r="K57" s="57">
        <v>0</v>
      </c>
      <c r="L57" s="36">
        <v>160807.43</v>
      </c>
      <c r="M57" s="36">
        <f t="shared" si="1"/>
        <v>160807.43</v>
      </c>
    </row>
    <row r="58" spans="1:13" ht="171.75" customHeight="1" x14ac:dyDescent="0.9">
      <c r="A58" s="33">
        <v>43</v>
      </c>
      <c r="B58" s="84" t="s">
        <v>116</v>
      </c>
      <c r="C58" s="85" t="s">
        <v>29</v>
      </c>
      <c r="D58" s="85" t="s">
        <v>105</v>
      </c>
      <c r="E58" s="104"/>
      <c r="F58" s="87">
        <v>44876</v>
      </c>
      <c r="G58" s="87">
        <v>44876</v>
      </c>
      <c r="H58" s="103"/>
      <c r="I58" s="90"/>
      <c r="J58" s="89"/>
      <c r="K58" s="57">
        <v>0</v>
      </c>
      <c r="L58" s="36">
        <v>160807.43</v>
      </c>
      <c r="M58" s="36">
        <f t="shared" si="1"/>
        <v>160807.43</v>
      </c>
    </row>
    <row r="59" spans="1:13" ht="163.5" customHeight="1" x14ac:dyDescent="0.9">
      <c r="A59" s="33">
        <v>44</v>
      </c>
      <c r="B59" s="84" t="s">
        <v>115</v>
      </c>
      <c r="C59" s="85" t="s">
        <v>29</v>
      </c>
      <c r="D59" s="85" t="s">
        <v>106</v>
      </c>
      <c r="E59" s="104"/>
      <c r="F59" s="87">
        <v>44876</v>
      </c>
      <c r="G59" s="87">
        <v>44876</v>
      </c>
      <c r="H59" s="103"/>
      <c r="I59" s="90"/>
      <c r="J59" s="89"/>
      <c r="K59" s="36">
        <v>0</v>
      </c>
      <c r="L59" s="36">
        <v>160807.43</v>
      </c>
      <c r="M59" s="36">
        <f t="shared" si="0"/>
        <v>160807.43</v>
      </c>
    </row>
    <row r="60" spans="1:13" ht="174.75" customHeight="1" x14ac:dyDescent="0.9">
      <c r="A60" s="33">
        <v>45</v>
      </c>
      <c r="B60" s="84" t="s">
        <v>114</v>
      </c>
      <c r="C60" s="85" t="s">
        <v>29</v>
      </c>
      <c r="D60" s="85" t="s">
        <v>107</v>
      </c>
      <c r="E60" s="104"/>
      <c r="F60" s="87">
        <v>44876</v>
      </c>
      <c r="G60" s="87">
        <v>44876</v>
      </c>
      <c r="H60" s="103"/>
      <c r="I60" s="90"/>
      <c r="J60" s="89"/>
      <c r="K60" s="36">
        <v>0</v>
      </c>
      <c r="L60" s="36">
        <v>160807.43</v>
      </c>
      <c r="M60" s="36">
        <f t="shared" si="0"/>
        <v>160807.43</v>
      </c>
    </row>
    <row r="61" spans="1:13" ht="174.75" customHeight="1" x14ac:dyDescent="0.9">
      <c r="A61" s="33">
        <v>46</v>
      </c>
      <c r="B61" s="31" t="s">
        <v>113</v>
      </c>
      <c r="C61" s="5" t="s">
        <v>29</v>
      </c>
      <c r="D61" s="5" t="s">
        <v>108</v>
      </c>
      <c r="E61" s="41">
        <v>0</v>
      </c>
      <c r="F61" s="35">
        <v>44876</v>
      </c>
      <c r="G61" s="35">
        <v>44876</v>
      </c>
      <c r="H61" s="40"/>
      <c r="I61" s="39"/>
      <c r="J61" s="38"/>
      <c r="K61" s="36">
        <v>0</v>
      </c>
      <c r="L61" s="36">
        <v>160807.43</v>
      </c>
      <c r="M61" s="36">
        <f t="shared" ref="M61" si="2">+SUM(H61:L61)</f>
        <v>160807.43</v>
      </c>
    </row>
    <row r="62" spans="1:13" ht="148.5" customHeight="1" x14ac:dyDescent="0.9">
      <c r="A62" s="33">
        <v>47</v>
      </c>
      <c r="B62" s="31" t="s">
        <v>110</v>
      </c>
      <c r="C62" s="5" t="s">
        <v>29</v>
      </c>
      <c r="D62" s="5" t="s">
        <v>109</v>
      </c>
      <c r="E62" s="41">
        <v>0</v>
      </c>
      <c r="F62" s="35">
        <v>44876</v>
      </c>
      <c r="G62" s="35">
        <v>44876</v>
      </c>
      <c r="H62" s="40"/>
      <c r="I62" s="39"/>
      <c r="J62" s="38"/>
      <c r="K62" s="36">
        <v>0</v>
      </c>
      <c r="L62" s="36">
        <v>160807.43</v>
      </c>
      <c r="M62" s="36">
        <f t="shared" ref="M62" si="3">+SUM(H62:L62)</f>
        <v>160807.43</v>
      </c>
    </row>
    <row r="63" spans="1:13" ht="156" customHeight="1" x14ac:dyDescent="0.9">
      <c r="A63" s="33">
        <v>48</v>
      </c>
      <c r="B63" s="31" t="s">
        <v>111</v>
      </c>
      <c r="C63" s="5" t="s">
        <v>29</v>
      </c>
      <c r="D63" s="5" t="s">
        <v>112</v>
      </c>
      <c r="E63" s="41"/>
      <c r="F63" s="35">
        <v>44876</v>
      </c>
      <c r="G63" s="35">
        <v>44876</v>
      </c>
      <c r="H63" s="40"/>
      <c r="I63" s="39"/>
      <c r="J63" s="38"/>
      <c r="K63" s="36">
        <v>0</v>
      </c>
      <c r="L63" s="36">
        <v>160807.43</v>
      </c>
      <c r="M63" s="36">
        <f t="shared" ref="M63" si="4">+SUM(H63:L63)</f>
        <v>160807.43</v>
      </c>
    </row>
    <row r="64" spans="1:13" ht="156" customHeight="1" x14ac:dyDescent="0.9">
      <c r="A64" s="33">
        <v>49</v>
      </c>
      <c r="B64" s="31" t="s">
        <v>122</v>
      </c>
      <c r="C64" s="5" t="s">
        <v>29</v>
      </c>
      <c r="D64" s="5" t="s">
        <v>123</v>
      </c>
      <c r="E64" s="41"/>
      <c r="F64" s="35">
        <v>44897</v>
      </c>
      <c r="G64" s="35">
        <v>44904</v>
      </c>
      <c r="H64" s="40"/>
      <c r="I64" s="39"/>
      <c r="J64" s="38"/>
      <c r="K64" s="36">
        <v>0</v>
      </c>
      <c r="L64" s="36">
        <v>160807.43</v>
      </c>
      <c r="M64" s="36">
        <f t="shared" ref="M64" si="5">+SUM(H64:L64)</f>
        <v>160807.43</v>
      </c>
    </row>
    <row r="65" spans="1:24" ht="122.25" hidden="1" customHeight="1" x14ac:dyDescent="0.9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ref="M65:M66" si="6">+SUM(H65:L65)</f>
        <v>0</v>
      </c>
    </row>
    <row r="66" spans="1:24" ht="152.25" hidden="1" customHeight="1" x14ac:dyDescent="0.9">
      <c r="A66" s="33"/>
      <c r="B66" s="3"/>
      <c r="C66" s="5"/>
      <c r="D66" s="5"/>
      <c r="E66" s="41"/>
      <c r="F66" s="35"/>
      <c r="G66" s="35"/>
      <c r="H66" s="40"/>
      <c r="I66" s="39">
        <v>0</v>
      </c>
      <c r="J66" s="38"/>
      <c r="K66" s="36"/>
      <c r="L66" s="36"/>
      <c r="M66" s="36">
        <f t="shared" si="6"/>
        <v>0</v>
      </c>
      <c r="V66" s="32"/>
    </row>
    <row r="67" spans="1:24" ht="122.25" hidden="1" customHeight="1" x14ac:dyDescent="0.9">
      <c r="A67" s="33">
        <v>61</v>
      </c>
      <c r="B67" s="31"/>
      <c r="C67" s="5"/>
      <c r="D67" s="26"/>
      <c r="E67" s="41"/>
      <c r="F67" s="35"/>
      <c r="G67" s="35"/>
      <c r="H67" s="40"/>
      <c r="I67" s="39"/>
      <c r="J67" s="55"/>
      <c r="K67" s="36"/>
      <c r="L67" s="36"/>
      <c r="M67" s="36">
        <f t="shared" ref="M67" si="7">+SUM(H67:L67)</f>
        <v>0</v>
      </c>
      <c r="X67" s="32"/>
    </row>
    <row r="68" spans="1:24" ht="162.75" hidden="1" customHeight="1" x14ac:dyDescent="0.9">
      <c r="A68" s="33">
        <v>62</v>
      </c>
      <c r="B68" s="3"/>
      <c r="C68" s="5"/>
      <c r="D68" s="5"/>
      <c r="E68" s="41">
        <v>0</v>
      </c>
      <c r="F68" s="35"/>
      <c r="G68" s="35"/>
      <c r="H68" s="40"/>
      <c r="I68" s="39"/>
      <c r="J68" s="38"/>
      <c r="K68" s="36"/>
      <c r="L68" s="36"/>
      <c r="M68" s="36">
        <f t="shared" ref="M68:M73" si="8">+SUM(H68:L68)</f>
        <v>0</v>
      </c>
    </row>
    <row r="69" spans="1:24" ht="185.25" hidden="1" customHeight="1" x14ac:dyDescent="0.9">
      <c r="A69" s="33">
        <v>63</v>
      </c>
      <c r="B69" s="3"/>
      <c r="C69" s="5"/>
      <c r="D69" s="5"/>
      <c r="E69" s="41"/>
      <c r="F69" s="35"/>
      <c r="G69" s="35"/>
      <c r="H69" s="40"/>
      <c r="I69" s="39"/>
      <c r="J69" s="38"/>
      <c r="K69" s="36"/>
      <c r="L69" s="36"/>
      <c r="M69" s="36">
        <f t="shared" si="8"/>
        <v>0</v>
      </c>
    </row>
    <row r="70" spans="1:24" ht="155.25" hidden="1" customHeight="1" thickBot="1" x14ac:dyDescent="0.95">
      <c r="A70" s="33"/>
      <c r="B70" s="3"/>
      <c r="C70" s="5"/>
      <c r="D70" s="5"/>
      <c r="E70" s="41"/>
      <c r="F70" s="35"/>
      <c r="G70" s="35"/>
      <c r="H70" s="40"/>
      <c r="I70" s="39"/>
      <c r="J70" s="38"/>
      <c r="K70" s="36"/>
      <c r="L70" s="36"/>
      <c r="M70" s="36">
        <f t="shared" si="8"/>
        <v>0</v>
      </c>
    </row>
    <row r="71" spans="1:24" ht="207.75" hidden="1" customHeight="1" thickBot="1" x14ac:dyDescent="0.95">
      <c r="A71" s="33"/>
      <c r="B71" s="3"/>
      <c r="C71" s="5"/>
      <c r="D71" s="5"/>
      <c r="E71" s="41"/>
      <c r="F71" s="35"/>
      <c r="G71" s="35"/>
      <c r="H71" s="40"/>
      <c r="I71" s="39"/>
      <c r="J71" s="38"/>
      <c r="K71" s="36"/>
      <c r="L71" s="36"/>
      <c r="M71" s="36">
        <f t="shared" si="8"/>
        <v>0</v>
      </c>
    </row>
    <row r="72" spans="1:24" ht="162.75" hidden="1" customHeight="1" x14ac:dyDescent="0.9">
      <c r="A72" s="33">
        <v>66</v>
      </c>
      <c r="B72" s="61"/>
      <c r="C72" s="5"/>
      <c r="D72" s="5"/>
      <c r="E72" s="41"/>
      <c r="F72" s="35"/>
      <c r="G72" s="35"/>
      <c r="H72" s="40"/>
      <c r="I72" s="39"/>
      <c r="J72" s="38"/>
      <c r="K72" s="36"/>
      <c r="L72" s="36"/>
      <c r="M72" s="36">
        <f t="shared" si="8"/>
        <v>0</v>
      </c>
      <c r="X72" s="32"/>
    </row>
    <row r="73" spans="1:24" ht="155.25" hidden="1" customHeight="1" x14ac:dyDescent="0.9">
      <c r="A73" s="33">
        <v>67</v>
      </c>
      <c r="B73" s="3"/>
      <c r="C73" s="5"/>
      <c r="D73" s="5"/>
      <c r="E73" s="41"/>
      <c r="F73" s="35"/>
      <c r="G73" s="35"/>
      <c r="H73" s="40"/>
      <c r="I73" s="39"/>
      <c r="J73" s="38"/>
      <c r="K73" s="36"/>
      <c r="L73" s="36"/>
      <c r="M73" s="36">
        <f t="shared" si="8"/>
        <v>0</v>
      </c>
      <c r="X73" s="56"/>
    </row>
    <row r="74" spans="1:24" ht="212.25" hidden="1" customHeight="1" x14ac:dyDescent="0.9">
      <c r="A74" s="33"/>
      <c r="B74" s="31"/>
      <c r="C74" s="5"/>
      <c r="D74" s="26"/>
      <c r="E74" s="41"/>
      <c r="F74" s="35"/>
      <c r="G74" s="35"/>
      <c r="H74" s="40"/>
      <c r="I74" s="39"/>
      <c r="J74" s="58"/>
      <c r="K74" s="36">
        <v>0</v>
      </c>
      <c r="L74" s="36">
        <v>0</v>
      </c>
      <c r="M74" s="36">
        <f t="shared" ref="M74:M75" si="9">+SUM(H74:L74)</f>
        <v>0</v>
      </c>
      <c r="P74" s="56"/>
      <c r="X74" s="32"/>
    </row>
    <row r="75" spans="1:24" ht="103.5" customHeight="1" thickBot="1" x14ac:dyDescent="0.95">
      <c r="A75" s="42"/>
      <c r="B75" s="62"/>
      <c r="C75" s="43"/>
      <c r="D75" s="63"/>
      <c r="E75" s="52"/>
      <c r="F75" s="44"/>
      <c r="G75" s="44"/>
      <c r="H75" s="53"/>
      <c r="I75" s="54"/>
      <c r="J75" s="64"/>
      <c r="K75" s="45">
        <v>0</v>
      </c>
      <c r="L75" s="45">
        <v>0</v>
      </c>
      <c r="M75" s="45">
        <f t="shared" si="9"/>
        <v>0</v>
      </c>
      <c r="U75" s="32">
        <f>+I74+I75</f>
        <v>0</v>
      </c>
      <c r="X75" s="32"/>
    </row>
    <row r="76" spans="1:24" ht="90.75" customHeight="1" thickBot="1" x14ac:dyDescent="0.75">
      <c r="A76" s="65" t="s">
        <v>87</v>
      </c>
      <c r="B76" s="66"/>
      <c r="C76" s="67"/>
      <c r="D76" s="67"/>
      <c r="E76" s="68">
        <v>44309</v>
      </c>
      <c r="F76" s="69"/>
      <c r="G76" s="69"/>
      <c r="H76" s="70">
        <f t="shared" ref="H76:M76" si="10">SUM(H6:H75)</f>
        <v>0</v>
      </c>
      <c r="I76" s="70">
        <f t="shared" si="10"/>
        <v>0</v>
      </c>
      <c r="J76" s="70">
        <f t="shared" si="10"/>
        <v>0</v>
      </c>
      <c r="K76" s="70">
        <f t="shared" si="10"/>
        <v>0</v>
      </c>
      <c r="L76" s="70">
        <f t="shared" si="10"/>
        <v>11391316.669999996</v>
      </c>
      <c r="M76" s="71">
        <f t="shared" si="10"/>
        <v>11391316.669999996</v>
      </c>
      <c r="X76" s="32"/>
    </row>
    <row r="77" spans="1:24" ht="95.25" customHeight="1" x14ac:dyDescent="0.9">
      <c r="A77" s="7"/>
      <c r="B77" s="7"/>
      <c r="C77" s="8"/>
      <c r="D77" s="7"/>
      <c r="E77" s="9"/>
      <c r="F77" s="8"/>
      <c r="G77" s="10"/>
      <c r="H77" s="11"/>
      <c r="I77" s="12"/>
      <c r="J77" s="12"/>
      <c r="K77" s="12"/>
      <c r="L77" s="10"/>
      <c r="M77" s="13"/>
      <c r="V77" s="32"/>
      <c r="X77" s="32"/>
    </row>
    <row r="78" spans="1:24" s="6" customFormat="1" ht="295.5" customHeight="1" x14ac:dyDescent="0.9">
      <c r="A78" s="12"/>
      <c r="B78" s="12"/>
      <c r="C78" s="14"/>
      <c r="D78" s="7"/>
      <c r="E78" s="7"/>
      <c r="F78" s="7"/>
      <c r="G78" s="15"/>
      <c r="H78" s="16"/>
      <c r="I78" s="7"/>
      <c r="J78" s="2"/>
      <c r="K78" s="8"/>
      <c r="L78" s="28"/>
      <c r="M78" s="17"/>
      <c r="V78" s="19"/>
      <c r="X78" s="19"/>
    </row>
    <row r="79" spans="1:24" s="6" customFormat="1" ht="51.75" customHeight="1" x14ac:dyDescent="0.7">
      <c r="A79" s="122"/>
      <c r="B79" s="122"/>
      <c r="C79" s="14"/>
      <c r="D79" s="122"/>
      <c r="E79" s="122"/>
      <c r="F79" s="122"/>
      <c r="G79" s="15"/>
      <c r="H79" s="18"/>
      <c r="I79" s="122"/>
      <c r="J79" s="122"/>
      <c r="K79" s="122"/>
      <c r="L79" s="28"/>
      <c r="M79" s="17"/>
      <c r="V79" s="19"/>
    </row>
    <row r="80" spans="1:24" s="6" customFormat="1" ht="54.75" customHeight="1" x14ac:dyDescent="0.9">
      <c r="A80" s="121"/>
      <c r="B80" s="121"/>
      <c r="C80" s="14"/>
      <c r="D80" s="122"/>
      <c r="E80" s="122"/>
      <c r="F80" s="122"/>
      <c r="G80" s="27"/>
      <c r="H80" s="15"/>
      <c r="I80" s="122"/>
      <c r="J80" s="122"/>
      <c r="K80" s="122"/>
      <c r="L80" s="28"/>
      <c r="M80" s="17"/>
      <c r="X80" s="19"/>
    </row>
    <row r="81" spans="1:18" s="6" customFormat="1" ht="61.5" x14ac:dyDescent="0.9">
      <c r="A81" s="123"/>
      <c r="B81" s="123"/>
      <c r="C81" s="12"/>
      <c r="D81" s="124"/>
      <c r="E81" s="124"/>
      <c r="F81" s="124"/>
      <c r="G81" s="7"/>
      <c r="H81" s="12" t="s">
        <v>25</v>
      </c>
      <c r="I81" s="29"/>
      <c r="J81" s="125"/>
      <c r="K81" s="125"/>
      <c r="L81" s="125"/>
      <c r="M81" s="17"/>
    </row>
    <row r="82" spans="1:18" s="6" customFormat="1" ht="61.5" x14ac:dyDescent="0.9">
      <c r="A82" s="7"/>
      <c r="B82" s="9"/>
      <c r="C82" s="12"/>
      <c r="D82" s="12"/>
      <c r="E82" s="7"/>
      <c r="F82" s="7"/>
      <c r="G82" s="7"/>
      <c r="H82" s="12"/>
      <c r="I82" s="29"/>
      <c r="J82" s="29"/>
      <c r="K82" s="29"/>
      <c r="L82" s="29"/>
      <c r="M82" s="17"/>
    </row>
    <row r="83" spans="1:18" s="6" customFormat="1" x14ac:dyDescent="0.7">
      <c r="A83" s="20"/>
      <c r="B83" s="21"/>
      <c r="C83" s="1"/>
      <c r="D83" s="1"/>
      <c r="E83" s="20"/>
      <c r="F83" s="20"/>
      <c r="G83" s="20"/>
      <c r="H83" s="1"/>
      <c r="I83" s="30"/>
      <c r="J83" s="30"/>
      <c r="K83" s="30"/>
      <c r="L83" s="30"/>
      <c r="M83" s="23"/>
    </row>
    <row r="84" spans="1:18" s="6" customFormat="1" x14ac:dyDescent="0.7">
      <c r="A84" s="20"/>
      <c r="B84" s="21"/>
      <c r="C84" s="1"/>
      <c r="D84" s="1"/>
      <c r="E84" s="20"/>
      <c r="F84" s="20"/>
      <c r="G84" s="20"/>
      <c r="H84" s="1"/>
      <c r="I84" s="30"/>
      <c r="J84" s="30"/>
      <c r="K84" s="30"/>
      <c r="L84" s="30"/>
      <c r="M84" s="24"/>
    </row>
    <row r="85" spans="1:18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18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18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18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18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18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18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18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18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R93" s="6" t="s">
        <v>88</v>
      </c>
    </row>
    <row r="94" spans="1:18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18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18" s="6" customForma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</row>
    <row r="97" spans="1:22" s="6" customFormat="1" x14ac:dyDescent="0.7">
      <c r="A97" s="20"/>
      <c r="B97" s="21"/>
      <c r="C97" s="1"/>
      <c r="D97" s="1"/>
      <c r="E97" s="20"/>
      <c r="F97" s="20"/>
      <c r="G97" s="20"/>
      <c r="H97" s="1"/>
      <c r="I97" s="22"/>
      <c r="J97" s="22"/>
      <c r="K97" s="22"/>
      <c r="L97" s="22"/>
      <c r="M97" s="23"/>
    </row>
    <row r="98" spans="1:22" s="6" customFormat="1" x14ac:dyDescent="0.7">
      <c r="A98" s="20"/>
      <c r="B98" s="21"/>
      <c r="C98" s="1"/>
      <c r="D98" s="1"/>
      <c r="E98" s="20"/>
      <c r="F98" s="20"/>
      <c r="G98" s="20"/>
      <c r="H98" s="1"/>
      <c r="I98" s="22"/>
      <c r="J98" s="22"/>
      <c r="K98" s="22"/>
      <c r="L98" s="22"/>
      <c r="M98" s="23"/>
      <c r="V98" s="19"/>
    </row>
    <row r="99" spans="1:22" s="6" customFormat="1" ht="51.6" customHeight="1" x14ac:dyDescent="0.7">
      <c r="A99" s="20"/>
      <c r="B99" s="21"/>
      <c r="C99" s="1"/>
      <c r="D99" s="1"/>
      <c r="E99" s="20"/>
      <c r="F99" s="20"/>
      <c r="G99" s="20"/>
      <c r="H99" s="1"/>
      <c r="I99" s="22"/>
      <c r="J99" s="22"/>
      <c r="K99" s="22"/>
      <c r="L99" s="22"/>
      <c r="M99" s="23"/>
    </row>
    <row r="100" spans="1:22" s="6" customFormat="1" x14ac:dyDescent="0.7">
      <c r="A100" s="20"/>
      <c r="B100" s="21"/>
      <c r="C100" s="1"/>
      <c r="D100" s="1"/>
      <c r="E100" s="20"/>
      <c r="F100" s="20"/>
      <c r="G100" s="20"/>
      <c r="H100" s="1"/>
      <c r="I100" s="22"/>
      <c r="J100" s="22"/>
      <c r="K100" s="22"/>
      <c r="L100" s="22"/>
      <c r="M100" s="23"/>
    </row>
    <row r="101" spans="1:22" s="6" customFormat="1" ht="45" customHeight="1" x14ac:dyDescent="0.7">
      <c r="A101" s="20"/>
      <c r="B101" s="21"/>
      <c r="C101" s="1"/>
      <c r="D101" s="1"/>
      <c r="E101" s="20"/>
      <c r="F101" s="20"/>
      <c r="G101" s="20"/>
      <c r="H101" s="1"/>
      <c r="I101" s="22"/>
      <c r="J101" s="22"/>
      <c r="K101" s="22"/>
      <c r="L101" s="22"/>
      <c r="M101" s="23"/>
      <c r="O101" s="1"/>
      <c r="P101" s="1"/>
      <c r="Q101" s="1"/>
      <c r="R101" s="1"/>
    </row>
    <row r="111" spans="1:22" ht="27" customHeight="1" x14ac:dyDescent="0.7"/>
    <row r="118" spans="1:18" x14ac:dyDescent="0.7">
      <c r="D118" s="1" t="s">
        <v>20</v>
      </c>
      <c r="O118" s="6"/>
      <c r="P118" s="6"/>
      <c r="Q118" s="6"/>
      <c r="R118" s="6"/>
    </row>
    <row r="119" spans="1:18" s="6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M119" s="23"/>
    </row>
    <row r="120" spans="1:18" s="6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M120" s="23"/>
      <c r="N120" s="25"/>
    </row>
    <row r="121" spans="1:18" s="6" customFormat="1" ht="49.1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M121" s="23"/>
      <c r="N121" s="1"/>
      <c r="O121" s="25"/>
      <c r="P121" s="25"/>
      <c r="Q121" s="25"/>
      <c r="R121" s="25"/>
    </row>
    <row r="122" spans="1:18" s="25" customFormat="1" ht="36.75" customHeight="1" x14ac:dyDescent="0.7">
      <c r="A122" s="20"/>
      <c r="B122" s="21"/>
      <c r="C122" s="1"/>
      <c r="D122" s="1"/>
      <c r="E122" s="20"/>
      <c r="F122" s="20"/>
      <c r="G122" s="20"/>
      <c r="H122" s="1"/>
      <c r="I122" s="22"/>
      <c r="J122" s="22"/>
      <c r="K122" s="22"/>
      <c r="L122" s="22"/>
      <c r="M122" s="23"/>
      <c r="N122" s="23"/>
      <c r="O122" s="1"/>
      <c r="P122" s="1"/>
      <c r="Q122" s="1"/>
      <c r="R122" s="1"/>
    </row>
    <row r="123" spans="1:18" x14ac:dyDescent="0.7">
      <c r="N123" s="23"/>
      <c r="O123" s="23"/>
      <c r="P123" s="23"/>
      <c r="Q123" s="23"/>
      <c r="R123" s="23"/>
    </row>
    <row r="124" spans="1:18" s="23" customFormat="1" x14ac:dyDescent="0.7">
      <c r="A124" s="20"/>
      <c r="B124" s="21"/>
      <c r="C124" s="1"/>
      <c r="D124" s="1"/>
      <c r="E124" s="20"/>
      <c r="F124" s="20"/>
      <c r="G124" s="20"/>
      <c r="H124" s="1"/>
      <c r="I124" s="22"/>
      <c r="J124" s="22"/>
      <c r="K124" s="22"/>
      <c r="L124" s="22"/>
    </row>
    <row r="125" spans="1:18" s="23" customFormat="1" x14ac:dyDescent="0.7">
      <c r="A125" s="20"/>
      <c r="B125" s="21"/>
      <c r="C125" s="1"/>
      <c r="D125" s="1"/>
      <c r="E125" s="20"/>
      <c r="F125" s="20"/>
      <c r="G125" s="20"/>
      <c r="H125" s="1"/>
      <c r="I125" s="22"/>
      <c r="J125" s="22"/>
      <c r="K125" s="22"/>
      <c r="L125" s="22"/>
      <c r="N125" s="1"/>
    </row>
    <row r="126" spans="1:18" s="23" customFormat="1" ht="46.5" customHeight="1" x14ac:dyDescent="0.7">
      <c r="A126" s="20"/>
      <c r="B126" s="21"/>
      <c r="C126" s="1"/>
      <c r="D126" s="1"/>
      <c r="E126" s="20"/>
      <c r="F126" s="20"/>
      <c r="G126" s="20"/>
      <c r="H126" s="1"/>
      <c r="I126" s="22"/>
      <c r="J126" s="22"/>
      <c r="K126" s="22"/>
      <c r="L126" s="22"/>
      <c r="N126" s="1"/>
      <c r="O126" s="1"/>
      <c r="P126" s="1"/>
      <c r="Q126" s="1"/>
      <c r="R126" s="1"/>
    </row>
  </sheetData>
  <autoFilter ref="A5:M37" xr:uid="{00000000-0009-0000-0000-000000000000}"/>
  <mergeCells count="12">
    <mergeCell ref="A1:M1"/>
    <mergeCell ref="A2:M2"/>
    <mergeCell ref="A3:M3"/>
    <mergeCell ref="A79:B79"/>
    <mergeCell ref="D79:F79"/>
    <mergeCell ref="I79:K79"/>
    <mergeCell ref="A80:B80"/>
    <mergeCell ref="D80:F80"/>
    <mergeCell ref="I80:K80"/>
    <mergeCell ref="A81:B81"/>
    <mergeCell ref="D81:F81"/>
    <mergeCell ref="J81:L81"/>
  </mergeCells>
  <printOptions horizontalCentered="1"/>
  <pageMargins left="0.70866141732283461" right="0.70866141732283461" top="0.74803149606299213" bottom="0.74803149606299213" header="0.31496062992125984" footer="0.31496062992125984"/>
  <pageSetup scale="12" fitToHeight="0" orientation="landscape" r:id="rId1"/>
  <rowBreaks count="2" manualBreakCount="2">
    <brk id="24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A83-E210-41F4-A8D7-BBDB40CEEC14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OCT. 2025</vt:lpstr>
      <vt:lpstr>Hoja1</vt:lpstr>
      <vt:lpstr>'CUENTAS XPAGAR OCT. 2025'!Área_de_impresión</vt:lpstr>
      <vt:lpstr>'CUENTAS XPAGAR OCT.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2025-11-11T11:45:34Z</cp:lastPrinted>
  <dcterms:created xsi:type="dcterms:W3CDTF">2022-04-19T19:02:48Z</dcterms:created>
  <dcterms:modified xsi:type="dcterms:W3CDTF">2025-11-11T11:46:37Z</dcterms:modified>
</cp:coreProperties>
</file>