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es\Roaming\juan.deaza\Desktop\Archivos para el nuevo portal\3.3.3 TIC Telecomunicaciones mensuales\Tabulados telefonicas e internet 2015-2019\"/>
    </mc:Choice>
  </mc:AlternateContent>
  <bookViews>
    <workbookView xWindow="0" yWindow="0" windowWidth="20490" windowHeight="7755"/>
  </bookViews>
  <sheets>
    <sheet name="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dga11">#REF!</definedName>
    <definedName name="_____dga12">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dga11">#REF!</definedName>
    <definedName name="____dga12">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dga11">#REF!</definedName>
    <definedName name="___dga12">#REF!</definedName>
    <definedName name="___f">#REF!</definedName>
    <definedName name="___fc">'[1]1.03'!$H$12</definedName>
    <definedName name="___r">'[2]333.02'!#REF!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'[3]344.13'!#REF!</definedName>
    <definedName name="__aaa99">'[3]344.13'!#REF!</definedName>
    <definedName name="__dga11">#REF!</definedName>
    <definedName name="__dga12">#REF!</definedName>
    <definedName name="__f">#REF!</definedName>
    <definedName name="__fc">'[1]1.03'!$H$12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'[4]344.13'!#REF!</definedName>
    <definedName name="_aaa98">'[5]344.13'!#REF!</definedName>
    <definedName name="_aaa99">'[5]344.13'!#REF!</definedName>
    <definedName name="_dga11">#REF!</definedName>
    <definedName name="_dga12">#REF!</definedName>
    <definedName name="_f">#REF!</definedName>
    <definedName name="_fc">'[1]1.03'!$H$12</definedName>
    <definedName name="_r">'[5]333.02'!#REF!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'[3]333.09'!$D$10</definedName>
    <definedName name="aa">'[3]333.05'!#REF!</definedName>
    <definedName name="aaa">'[3]333.06'!$N$9</definedName>
    <definedName name="aaaa">#REF!</definedName>
    <definedName name="ab">'[3]333.03'!$F$12</definedName>
    <definedName name="AC">'[6]6.03'!$L$20</definedName>
    <definedName name="ai">'[3]333.09'!$F$10</definedName>
    <definedName name="ap">'[3]331-04'!#REF!</definedName>
    <definedName name="AS">'[3]333.02'!$D$7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'[7]3.22-11'!$D$7</definedName>
    <definedName name="bbb">'[7]3.22-11'!$F$7</definedName>
    <definedName name="bbbb">'[7]3.22-11'!$H$7</definedName>
    <definedName name="bbbbb">'[7]3.22-11'!$J$7</definedName>
    <definedName name="cb">'[8]2'!$H$13</definedName>
    <definedName name="cc">'[6]8.03'!$E$9</definedName>
    <definedName name="cerw">'[8]6'!$I$13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'[1]6.03'!$D$8</definedName>
    <definedName name="d">'[3]333.09'!#REF!</definedName>
    <definedName name="dd">'[3]333.05'!$B$9</definedName>
    <definedName name="dddd">'[3]333.06'!$J$7</definedName>
    <definedName name="dfhd">'[8]2'!$B$13</definedName>
    <definedName name="ds">'[3]333.08'!$D$7</definedName>
    <definedName name="ecewt">'[8]5'!$B$13</definedName>
    <definedName name="ed">'[3]333.02'!$F$11</definedName>
    <definedName name="ee">'[3]333.06'!#REF!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'[3]333.03'!$D$12</definedName>
    <definedName name="fff">'[3]333.06'!#REF!</definedName>
    <definedName name="ffff">'[6]5.03'!$B$10</definedName>
    <definedName name="fge">'[8]10'!$F$12</definedName>
    <definedName name="ft">'[3]333.08'!$F$7</definedName>
    <definedName name="g">'[3]333.02'!$B$11</definedName>
    <definedName name="gbfhhs">#REF!</definedName>
    <definedName name="gdgfds">'[1]4.03'!$B$10</definedName>
    <definedName name="gdsert">'[1]1.03'!$B$11</definedName>
    <definedName name="geb">'[8]8'!$P$13</definedName>
    <definedName name="gfdgdgdgdg">'[3]333.10'!#REF!</definedName>
    <definedName name="h">'[3]333.03'!$B$12</definedName>
    <definedName name="HatoMayor">'[3]343-05'!#REF!</definedName>
    <definedName name="HatoMayor2">'[3]343-05'!#REF!</definedName>
    <definedName name="hhhhhhhhhhh">'[1]6.03'!$G$8</definedName>
    <definedName name="hhyt">'[8]1'!#REF!</definedName>
    <definedName name="huyhj">'[9]8.03'!$I$8</definedName>
    <definedName name="hyr">'[8]1'!#REF!</definedName>
    <definedName name="i">'[3]333.09'!$J$10</definedName>
    <definedName name="ii">'[3]333.08'!$H$7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'[8]3'!$B$14</definedName>
    <definedName name="io">'[3]333.08'!$B$7</definedName>
    <definedName name="iou">'[8]1'!$B$14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'[3]333-11'!$C$8</definedName>
    <definedName name="k">'[3]333.04'!$B$11</definedName>
    <definedName name="kjkl">'[9]8.03'!$H$8</definedName>
    <definedName name="kk">'[3]333.06'!#REF!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'[2]344.13'!#REF!</definedName>
    <definedName name="lili">#REF!</definedName>
    <definedName name="lk">'[3]333.06'!$H$9</definedName>
    <definedName name="lkjh">#REF!</definedName>
    <definedName name="lkl">'[6]16.03'!$E$9</definedName>
    <definedName name="LL">'[7]3.20-02 '!$J$8</definedName>
    <definedName name="llk">'[6]17.03'!$E$9</definedName>
    <definedName name="lll">'[3]333.06'!$B$9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'[8]3'!$D$14</definedName>
    <definedName name="m">'[3]333.06'!#REF!</definedName>
    <definedName name="mali">'[3]333.07'!#REF!</definedName>
    <definedName name="mm">'[3]333.06'!#REF!</definedName>
    <definedName name="mmm">'[3]333.06'!#REF!</definedName>
    <definedName name="mmmm">'[1]2.03'!$J$11</definedName>
    <definedName name="mmmmm">'[3]333.06'!#REF!</definedName>
    <definedName name="mmmnmnb">'[1]2.03'!$H$11</definedName>
    <definedName name="mmnb">'[1]2.03'!$B$11</definedName>
    <definedName name="mnm">'[1]5.03'!$D$21</definedName>
    <definedName name="mnmnb">'[1]2.03'!$D$11</definedName>
    <definedName name="MonseñorNouel">'[3]343-05'!#REF!</definedName>
    <definedName name="MonseñorNouel2">'[3]343-05'!#REF!</definedName>
    <definedName name="MonteCristi">'[3]343-05'!#REF!</definedName>
    <definedName name="MonteCristi2">'[3]343-05'!#REF!</definedName>
    <definedName name="MontePlata">'[3]343-05'!#REF!</definedName>
    <definedName name="MontePlata2">'[3]343-05'!#REF!</definedName>
    <definedName name="nmbnvmvbh">'[1]2.03'!$J$13</definedName>
    <definedName name="nngvb">'[1]1.03'!$H$11</definedName>
    <definedName name="nnn">#REF!</definedName>
    <definedName name="nnnnnnnnnnh">'[1]1.03'!#REF!</definedName>
    <definedName name="ñ">'[6]25.03'!$G$9</definedName>
    <definedName name="ññ">'[6]31.03'!$D$9</definedName>
    <definedName name="o">'[3]333.04'!$D$11</definedName>
    <definedName name="ol">'[8]3'!$H$14</definedName>
    <definedName name="oo">'[3]333.09'!$H$10</definedName>
    <definedName name="ooo">'[3]333.06'!#REF!</definedName>
    <definedName name="oooo">'[6]29.03'!$D$9</definedName>
    <definedName name="ooooooo">'[6]18.03'!#REF!</definedName>
    <definedName name="op">'[8]1'!$C$14</definedName>
    <definedName name="oppo">'[8]1'!$G$14</definedName>
    <definedName name="PIO">'[3]333-11'!$E$8</definedName>
    <definedName name="PJ">'[3]331-04'!#REF!</definedName>
    <definedName name="PL">'[3]331-04'!#REF!</definedName>
    <definedName name="po">'[8]3'!$J$14</definedName>
    <definedName name="poko">'[1]1.03'!$D$11</definedName>
    <definedName name="polok">#REF!</definedName>
    <definedName name="pop">'[3]333.04'!#REF!</definedName>
    <definedName name="popop">'[3]333.04'!#REF!</definedName>
    <definedName name="popp">'[3]333.04'!#REF!</definedName>
    <definedName name="pppp">'[6]31.03'!$B$9</definedName>
    <definedName name="pr">'[3]331-04'!$D$7</definedName>
    <definedName name="ps">#REF!</definedName>
    <definedName name="pss">#REF!</definedName>
    <definedName name="PuertoPlata">'[3]343-05'!#REF!</definedName>
    <definedName name="PuertoPlata2">'[3]343-05'!#REF!</definedName>
    <definedName name="qqq">#REF!</definedName>
    <definedName name="qqqq">#REF!</definedName>
    <definedName name="qwe">#REF!</definedName>
    <definedName name="re">#REF!</definedName>
    <definedName name="redfred">'[1]1.03'!$J$11</definedName>
    <definedName name="rere">'[1]3.03'!$D$10</definedName>
    <definedName name="rey">'[8]8'!$B$13</definedName>
    <definedName name="rr">'[3]333.05'!$D$9</definedName>
    <definedName name="rrr">'[3]333.06'!$L$9</definedName>
    <definedName name="rrrr">#REF!</definedName>
    <definedName name="rrrrr">#REF!</definedName>
    <definedName name="rrrrrr">#REF!</definedName>
    <definedName name="rtvg">'[8]5'!$D$13</definedName>
    <definedName name="rtyh">'[8]1'!#REF!</definedName>
    <definedName name="Salcedo">'[3]343-05'!#REF!</definedName>
    <definedName name="Salcedo2">'[3]343-05'!#REF!</definedName>
    <definedName name="Samaná">'[3]343-05'!#REF!</definedName>
    <definedName name="Samaná2">'[3]343-05'!#REF!</definedName>
    <definedName name="SánchezRamírez">'[3]343-05'!#REF!</definedName>
    <definedName name="SánchezRamírez2">'[3]343-05'!#REF!</definedName>
    <definedName name="SanCristóbal">'[3]343-05'!#REF!</definedName>
    <definedName name="SanCristóbal2">'[3]343-05'!#REF!</definedName>
    <definedName name="SanJuan">'[3]343-05'!#REF!</definedName>
    <definedName name="SanJuan2">'[3]343-05'!#REF!</definedName>
    <definedName name="SanPedroMacorís">'[3]343-05'!#REF!</definedName>
    <definedName name="SanPedroMacorís2">'[3]343-05'!#REF!</definedName>
    <definedName name="Santiago">'[3]343-05'!#REF!</definedName>
    <definedName name="Santiago2">'[3]343-05'!#REF!</definedName>
    <definedName name="SantiagoRodríguez">'[3]343-05'!#REF!</definedName>
    <definedName name="SantiagoRodríguez2">'[3]343-05'!#REF!</definedName>
    <definedName name="sdfg">'[8]2'!$D$13</definedName>
    <definedName name="sdfgr">'[1]1.03'!#REF!</definedName>
    <definedName name="sdsd">#REF!</definedName>
    <definedName name="sfdg">'[8]2'!$F$13</definedName>
    <definedName name="ss">'[3]343-01'!#REF!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'[8]1'!$F$14</definedName>
    <definedName name="utyu">'[8]6'!$B$13</definedName>
    <definedName name="uu">'[3]333.04'!#REF!</definedName>
    <definedName name="uuuu">'[11]344.13'!#REF!</definedName>
    <definedName name="uuuuu">'[3]333.04'!#REF!</definedName>
    <definedName name="valle">#REF!</definedName>
    <definedName name="valle2">#REF!</definedName>
    <definedName name="Valverde">'[3]343-05'!#REF!</definedName>
    <definedName name="Valverde2">'[3]343-05'!#REF!</definedName>
    <definedName name="vd">'[6]8.03'!$C$9</definedName>
    <definedName name="vfdx">'[1]3.03'!$B$10</definedName>
    <definedName name="vfv">'[3]333.07'!#REF!</definedName>
    <definedName name="vfxv">'[3]333.07'!#REF!</definedName>
    <definedName name="vwt">'[8]6'!$P$13</definedName>
    <definedName name="x">'[6]24.03'!$D$20</definedName>
    <definedName name="xx">'[6]27.03'!$B$9</definedName>
    <definedName name="xxx">'[6]27.03'!$D$9</definedName>
    <definedName name="xxxx">'[6]28.03'!$B$9</definedName>
    <definedName name="xzcxz">'[1]1.03'!$B$12</definedName>
    <definedName name="y">'[3]333.02'!$D$11</definedName>
    <definedName name="yt">'[12]331-16'!#REF!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'[3]333.03'!#REF!</definedName>
    <definedName name="zas">'[6]26.03'!$D$9</definedName>
    <definedName name="zsz">'[6]25.03'!$D$9</definedName>
    <definedName name="zx">'[6]24.03'!$L$20</definedName>
    <definedName name="zxcv">'[1]5.03'!$P$21</definedName>
    <definedName name="zxcx">'[6]28.03'!$D$9</definedName>
    <definedName name="zxz">'[6]24.03'!$P$20</definedName>
    <definedName name="zxzx">'[6]26.03'!$B$9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B22" i="1" s="1"/>
  <c r="D21" i="1"/>
  <c r="B21" i="1" s="1"/>
  <c r="D20" i="1"/>
  <c r="B20" i="1" s="1"/>
  <c r="D19" i="1"/>
  <c r="B19" i="1" s="1"/>
  <c r="D18" i="1"/>
  <c r="B18" i="1" s="1"/>
  <c r="D17" i="1"/>
  <c r="B17" i="1" s="1"/>
  <c r="D16" i="1"/>
  <c r="B16" i="1" s="1"/>
  <c r="D15" i="1"/>
  <c r="B15" i="1" s="1"/>
  <c r="D14" i="1"/>
  <c r="B14" i="1" s="1"/>
  <c r="D13" i="1"/>
  <c r="B13" i="1" s="1"/>
  <c r="D12" i="1"/>
  <c r="B12" i="1" s="1"/>
  <c r="D11" i="1"/>
  <c r="B11" i="1" s="1"/>
</calcChain>
</file>

<file path=xl/sharedStrings.xml><?xml version="1.0" encoding="utf-8"?>
<sst xmlns="http://schemas.openxmlformats.org/spreadsheetml/2006/main" count="25" uniqueCount="25">
  <si>
    <t>Cuadro 8.5</t>
  </si>
  <si>
    <t>Meses</t>
  </si>
  <si>
    <t>Total líneas telefónicas</t>
  </si>
  <si>
    <t>Líneas telefónicas</t>
  </si>
  <si>
    <t xml:space="preserve">Número de cuentas de acceso a Internet </t>
  </si>
  <si>
    <t>Líneas fijas</t>
  </si>
  <si>
    <t>Líneas móviles</t>
  </si>
  <si>
    <t>Líneas IP</t>
  </si>
  <si>
    <t>Total</t>
  </si>
  <si>
    <t>Prepago</t>
  </si>
  <si>
    <t>Pospago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</si>
  <si>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</si>
  <si>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</si>
  <si>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</si>
  <si>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</si>
  <si>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</si>
  <si>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</si>
  <si>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</si>
  <si>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</si>
  <si>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</si>
  <si>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</si>
  <si>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</si>
  <si>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</si>
  <si>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Registros administrativos, Unidad de Estadísticas, Instituto  Dominicano  de las Telecomunicaciones (INDOTEL)</t>
  </si>
  <si>
    <t>REPÚBLICA DOMINICANA: Líneas telefónicas y número de cuentas de acceso a Internet, según mes 2017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</si>
</sst>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  &quot;@"/>
    <numFmt numFmtId="165" formatCode="_(* #,##0_);_(* \(#,##0\);_(* \-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2"/>
      <name val="Times New Roman"/>
      <family val="1"/>
    </font>
    <font>
      <sz val="9"/>
      <color indexed="8"/>
      <name val="Franklin Gothic Demi"/>
      <family val="2"/>
    </font>
    <font>
      <sz val="9"/>
      <color theme="1"/>
      <name val="Franklin Gothic Demi"/>
      <family val="2"/>
    </font>
    <font>
      <sz val="11"/>
      <color theme="1"/>
      <name val="Franklin Gothic Demi"/>
      <family val="2"/>
    </font>
    <font>
      <sz val="7"/>
      <name val="Franklin Gothic Book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164" fontId="2" fillId="0" borderId="0" applyFill="0" applyBorder="0" applyAlignment="0" applyProtection="0"/>
  </cellStyleXfs>
  <cellXfs count="36">
    <xf numFmtId="0" fontId="0" fillId="0" borderId="0" xfId="0"/>
    <xf numFmtId="0" fontId="3" fillId="2" borderId="0" xfId="2" applyFont="1" applyFill="1" applyBorder="1" applyAlignment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8" fillId="3" borderId="0" xfId="0" applyFont="1" applyFill="1"/>
    <xf numFmtId="0" fontId="3" fillId="3" borderId="1" xfId="4" applyFont="1" applyFill="1" applyBorder="1" applyAlignment="1">
      <alignment horizontal="center" vertical="center"/>
    </xf>
    <xf numFmtId="2" fontId="3" fillId="3" borderId="1" xfId="4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/>
    </xf>
    <xf numFmtId="165" fontId="3" fillId="2" borderId="0" xfId="5" applyNumberFormat="1" applyFont="1" applyFill="1" applyBorder="1" applyAlignment="1" applyProtection="1">
      <alignment horizontal="right" vertical="justify" wrapText="1" indent="1"/>
    </xf>
    <xf numFmtId="3" fontId="4" fillId="3" borderId="0" xfId="4" applyNumberFormat="1" applyFont="1" applyFill="1" applyBorder="1" applyAlignment="1">
      <alignment horizontal="right" wrapText="1" indent="1"/>
    </xf>
    <xf numFmtId="3" fontId="4" fillId="0" borderId="0" xfId="4" applyNumberFormat="1" applyFont="1" applyFill="1" applyBorder="1" applyAlignment="1">
      <alignment horizontal="right" wrapText="1" indent="1"/>
    </xf>
    <xf numFmtId="165" fontId="4" fillId="2" borderId="0" xfId="5" applyNumberFormat="1" applyFont="1" applyFill="1" applyBorder="1" applyAlignment="1" applyProtection="1">
      <alignment horizontal="right" vertical="justify" wrapText="1" indent="1"/>
    </xf>
    <xf numFmtId="165" fontId="0" fillId="3" borderId="0" xfId="0" applyNumberFormat="1" applyFill="1"/>
    <xf numFmtId="165" fontId="4" fillId="4" borderId="0" xfId="5" applyNumberFormat="1" applyFont="1" applyFill="1" applyBorder="1" applyAlignment="1" applyProtection="1">
      <alignment horizontal="right" vertical="justify" wrapText="1" indent="1"/>
    </xf>
    <xf numFmtId="165" fontId="3" fillId="4" borderId="0" xfId="5" applyNumberFormat="1" applyFont="1" applyFill="1" applyBorder="1" applyAlignment="1" applyProtection="1">
      <alignment horizontal="right" vertical="justify" wrapText="1" indent="1"/>
    </xf>
    <xf numFmtId="0" fontId="4" fillId="2" borderId="1" xfId="2" applyFont="1" applyFill="1" applyBorder="1" applyAlignment="1">
      <alignment horizontal="left"/>
    </xf>
    <xf numFmtId="165" fontId="4" fillId="4" borderId="1" xfId="5" applyNumberFormat="1" applyFont="1" applyFill="1" applyBorder="1" applyAlignment="1" applyProtection="1">
      <alignment horizontal="right" vertical="justify" wrapText="1" indent="1"/>
    </xf>
    <xf numFmtId="0" fontId="9" fillId="0" borderId="2" xfId="4" applyFont="1" applyFill="1" applyBorder="1" applyAlignment="1">
      <alignment vertical="center"/>
    </xf>
    <xf numFmtId="166" fontId="10" fillId="3" borderId="0" xfId="1" applyNumberFormat="1" applyFont="1" applyFill="1" applyBorder="1" applyAlignment="1">
      <alignment horizontal="right"/>
    </xf>
    <xf numFmtId="0" fontId="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6" fillId="4" borderId="2" xfId="3" applyNumberFormat="1" applyFont="1" applyFill="1" applyBorder="1" applyAlignment="1">
      <alignment horizontal="left" vertical="center" wrapText="1"/>
    </xf>
    <xf numFmtId="0" fontId="6" fillId="4" borderId="0" xfId="3" applyNumberFormat="1" applyFont="1" applyFill="1" applyBorder="1" applyAlignment="1">
      <alignment horizontal="left" vertical="center" wrapText="1"/>
    </xf>
    <xf numFmtId="0" fontId="6" fillId="4" borderId="1" xfId="3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</cellXfs>
  <cellStyles count="6">
    <cellStyle name="Comma 10 3" xfId="5"/>
    <cellStyle name="Normal" xfId="0" builtinId="0"/>
    <cellStyle name="Normal 2 21" xfId="4"/>
    <cellStyle name="Normal 4 2" xfId="2"/>
    <cellStyle name="Normal_335-06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366551</xdr:colOff>
      <xdr:row>0</xdr:row>
      <xdr:rowOff>142876</xdr:rowOff>
    </xdr:from>
    <xdr:to>
      <xdr:col>7</xdr:col>
      <xdr:colOff>986235</xdr:colOff>
      <xdr:row>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7201" y="142876"/>
          <a:ext cx="619684" cy="4476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F7">
            <v>4651045.9236899791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8"/>
  <sheetViews>
    <sheetView showGridLines="0" tabSelected="1" workbookViewId="0">
      <selection activeCell="H17" sqref="H17"/>
    </sheetView>
  </sheetViews>
  <sheetFormatPr baseColWidth="10" defaultColWidth="11" defaultRowHeight="15" x14ac:dyDescent="0.25"/>
  <cols>
    <col min="2" max="2" width="12" bestFit="1" customWidth="1"/>
    <col min="8" max="8" width="17.42578125" customWidth="1"/>
    <col min="9" max="9" width="11.5703125" bestFit="1" customWidth="1"/>
  </cols>
  <sheetData>
    <row r="5" spans="1:13" ht="10.5" customHeight="1" x14ac:dyDescent="0.25">
      <c r="A5" s="21" t="s">
        <v>0</v>
      </c>
      <c r="B5" s="21"/>
      <c r="C5" s="21"/>
      <c r="D5" s="21"/>
      <c r="E5" s="21"/>
      <c r="F5" s="21"/>
      <c r="G5" s="21"/>
      <c r="H5" s="21"/>
      <c r="I5" s="1"/>
      <c r="J5" s="1"/>
      <c r="K5" s="1"/>
      <c r="L5" s="2"/>
      <c r="M5" s="2"/>
    </row>
    <row r="6" spans="1:13" ht="16.5" customHeight="1" x14ac:dyDescent="0.25">
      <c r="A6" s="22" t="s">
        <v>24</v>
      </c>
      <c r="B6" s="22"/>
      <c r="C6" s="22"/>
      <c r="D6" s="22"/>
      <c r="E6" s="22"/>
      <c r="F6" s="22"/>
      <c r="G6" s="22"/>
      <c r="H6" s="22"/>
      <c r="K6" s="2"/>
      <c r="L6" s="2"/>
      <c r="M6" s="2"/>
    </row>
    <row r="7" spans="1:13" ht="15" customHeight="1" x14ac:dyDescent="0.25">
      <c r="A7" s="3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15" customHeight="1" x14ac:dyDescent="0.3">
      <c r="A8" s="23" t="s">
        <v>1</v>
      </c>
      <c r="B8" s="26" t="s">
        <v>2</v>
      </c>
      <c r="C8" s="29" t="s">
        <v>3</v>
      </c>
      <c r="D8" s="29"/>
      <c r="E8" s="29"/>
      <c r="F8" s="29"/>
      <c r="G8" s="5"/>
      <c r="H8" s="30" t="s">
        <v>4</v>
      </c>
      <c r="I8" s="2"/>
      <c r="J8" s="2"/>
      <c r="K8" s="2"/>
      <c r="L8" s="6"/>
      <c r="M8" s="2"/>
    </row>
    <row r="9" spans="1:13" ht="15" customHeight="1" x14ac:dyDescent="0.25">
      <c r="A9" s="24"/>
      <c r="B9" s="27"/>
      <c r="C9" s="33" t="s">
        <v>5</v>
      </c>
      <c r="D9" s="35" t="s">
        <v>6</v>
      </c>
      <c r="E9" s="35"/>
      <c r="F9" s="35"/>
      <c r="G9" s="33" t="s">
        <v>7</v>
      </c>
      <c r="H9" s="31"/>
      <c r="I9" s="2"/>
      <c r="J9" s="2"/>
      <c r="K9" s="2"/>
      <c r="L9" s="2"/>
      <c r="M9" s="2"/>
    </row>
    <row r="10" spans="1:13" ht="12.75" customHeight="1" x14ac:dyDescent="0.25">
      <c r="A10" s="25"/>
      <c r="B10" s="28"/>
      <c r="C10" s="34"/>
      <c r="D10" s="7" t="s">
        <v>8</v>
      </c>
      <c r="E10" s="8" t="s">
        <v>9</v>
      </c>
      <c r="F10" s="8" t="s">
        <v>10</v>
      </c>
      <c r="G10" s="34"/>
      <c r="H10" s="32"/>
      <c r="I10" s="2"/>
      <c r="J10" s="2"/>
      <c r="K10" s="2"/>
      <c r="L10" s="2"/>
      <c r="M10" s="2"/>
    </row>
    <row r="11" spans="1:13" ht="12.75" customHeight="1" x14ac:dyDescent="0.25">
      <c r="A11" s="9" t="s">
        <v>11</v>
      </c>
      <c r="B11" s="10">
        <f>SUM(C11+D11+G11)</f>
        <v>10051664</v>
      </c>
      <c r="C11" s="11">
        <v>1118022</v>
      </c>
      <c r="D11" s="10">
        <f t="shared" ref="D11:D20" si="0">SUM(E11:F11)</f>
        <v>8705140</v>
      </c>
      <c r="E11" s="12">
        <v>6690432</v>
      </c>
      <c r="F11" s="11">
        <v>2014708</v>
      </c>
      <c r="G11" s="11">
        <v>228502</v>
      </c>
      <c r="H11" s="11">
        <v>6102292.2571072523</v>
      </c>
      <c r="I11" s="2"/>
      <c r="J11" s="2"/>
      <c r="K11" s="2"/>
      <c r="L11" s="2"/>
      <c r="M11" s="2"/>
    </row>
    <row r="12" spans="1:13" ht="12.75" customHeight="1" x14ac:dyDescent="0.25">
      <c r="A12" s="9" t="s">
        <v>12</v>
      </c>
      <c r="B12" s="10">
        <f>SUM(C12+D12+G12)</f>
        <v>10037994.714285612</v>
      </c>
      <c r="C12" s="13">
        <v>1113112</v>
      </c>
      <c r="D12" s="10">
        <f t="shared" si="0"/>
        <v>8690804.7142856121</v>
      </c>
      <c r="E12" s="13">
        <v>6670097.7142857146</v>
      </c>
      <c r="F12" s="13">
        <v>2020706.999999898</v>
      </c>
      <c r="G12" s="13">
        <v>234078</v>
      </c>
      <c r="H12" s="13">
        <v>6097981.2571072523</v>
      </c>
      <c r="I12" s="2"/>
      <c r="J12" s="2"/>
      <c r="K12" s="2"/>
      <c r="L12" s="2"/>
      <c r="M12" s="2"/>
    </row>
    <row r="13" spans="1:13" ht="12.75" customHeight="1" x14ac:dyDescent="0.25">
      <c r="A13" s="9" t="s">
        <v>13</v>
      </c>
      <c r="B13" s="10">
        <f>SUM(C13+D13+G13)</f>
        <v>10029611.714285612</v>
      </c>
      <c r="C13" s="13">
        <v>1107342</v>
      </c>
      <c r="D13" s="10">
        <f t="shared" si="0"/>
        <v>8679218.7142856121</v>
      </c>
      <c r="E13" s="13">
        <v>6650759.7142857146</v>
      </c>
      <c r="F13" s="13">
        <v>2028458.999999898</v>
      </c>
      <c r="G13" s="13">
        <v>243051</v>
      </c>
      <c r="H13" s="13">
        <v>6185564.2571072523</v>
      </c>
      <c r="I13" s="14"/>
      <c r="J13" s="2"/>
      <c r="K13" s="2"/>
      <c r="L13" s="2"/>
      <c r="M13" s="2"/>
    </row>
    <row r="14" spans="1:13" ht="12.75" customHeight="1" x14ac:dyDescent="0.25">
      <c r="A14" s="9" t="s">
        <v>14</v>
      </c>
      <c r="B14" s="10">
        <f>SUM(C14+D14+G14)</f>
        <v>9984846</v>
      </c>
      <c r="C14" s="13">
        <v>1100962</v>
      </c>
      <c r="D14" s="10">
        <f t="shared" si="0"/>
        <v>8631346</v>
      </c>
      <c r="E14" s="13">
        <v>6595004</v>
      </c>
      <c r="F14" s="13">
        <v>2036342</v>
      </c>
      <c r="G14" s="13">
        <v>252538</v>
      </c>
      <c r="H14" s="13">
        <v>6187964</v>
      </c>
      <c r="I14" s="2"/>
      <c r="J14" s="2"/>
      <c r="K14" s="2"/>
      <c r="L14" s="2"/>
      <c r="M14" s="2"/>
    </row>
    <row r="15" spans="1:13" ht="12.75" customHeight="1" x14ac:dyDescent="0.25">
      <c r="A15" s="9" t="s">
        <v>15</v>
      </c>
      <c r="B15" s="10">
        <f t="shared" ref="B15:B20" si="1">+C15+D15+G15</f>
        <v>9970976.7142856121</v>
      </c>
      <c r="C15" s="13">
        <v>1096106</v>
      </c>
      <c r="D15" s="10">
        <f t="shared" si="0"/>
        <v>8615502.7142856121</v>
      </c>
      <c r="E15" s="13">
        <v>6569229.7142857146</v>
      </c>
      <c r="F15" s="13">
        <v>2046272.999999898</v>
      </c>
      <c r="G15" s="13">
        <v>259368</v>
      </c>
      <c r="H15" s="13">
        <v>6285208.2571072523</v>
      </c>
      <c r="I15" s="2"/>
      <c r="J15" s="2"/>
      <c r="K15" s="2"/>
      <c r="L15" s="2"/>
      <c r="M15" s="2"/>
    </row>
    <row r="16" spans="1:13" ht="12.75" customHeight="1" x14ac:dyDescent="0.25">
      <c r="A16" s="9" t="s">
        <v>16</v>
      </c>
      <c r="B16" s="10">
        <f t="shared" si="1"/>
        <v>9937383</v>
      </c>
      <c r="C16" s="13">
        <v>1090911</v>
      </c>
      <c r="D16" s="10">
        <f t="shared" si="0"/>
        <v>8581231</v>
      </c>
      <c r="E16" s="13">
        <v>6529276</v>
      </c>
      <c r="F16" s="13">
        <v>2051955</v>
      </c>
      <c r="G16" s="13">
        <v>265241</v>
      </c>
      <c r="H16" s="13">
        <v>6324431</v>
      </c>
      <c r="I16" s="2"/>
      <c r="J16" s="2"/>
      <c r="K16" s="2"/>
      <c r="L16" s="2"/>
      <c r="M16" s="2"/>
    </row>
    <row r="17" spans="1:13" ht="12.75" customHeight="1" x14ac:dyDescent="0.25">
      <c r="A17" s="9" t="s">
        <v>17</v>
      </c>
      <c r="B17" s="10">
        <f t="shared" si="1"/>
        <v>9921710.7142856121</v>
      </c>
      <c r="C17" s="13">
        <v>1085374</v>
      </c>
      <c r="D17" s="10">
        <f t="shared" si="0"/>
        <v>8565598.7142856121</v>
      </c>
      <c r="E17" s="13">
        <v>6505428.7142857146</v>
      </c>
      <c r="F17" s="13">
        <v>2060169.999999898</v>
      </c>
      <c r="G17" s="13">
        <v>270738</v>
      </c>
      <c r="H17" s="13">
        <v>6434595.2571072523</v>
      </c>
      <c r="I17" s="2"/>
      <c r="J17" s="2"/>
      <c r="K17" s="2"/>
      <c r="L17" s="2"/>
      <c r="M17" s="2"/>
    </row>
    <row r="18" spans="1:13" ht="12.75" customHeight="1" x14ac:dyDescent="0.25">
      <c r="A18" s="9" t="s">
        <v>18</v>
      </c>
      <c r="B18" s="10">
        <f t="shared" si="1"/>
        <v>9940843</v>
      </c>
      <c r="C18" s="15">
        <v>1077604</v>
      </c>
      <c r="D18" s="10">
        <f t="shared" si="0"/>
        <v>8588672</v>
      </c>
      <c r="E18" s="15">
        <v>6522803</v>
      </c>
      <c r="F18" s="15">
        <v>2065869</v>
      </c>
      <c r="G18" s="15">
        <v>274567</v>
      </c>
      <c r="H18" s="15">
        <v>6468195</v>
      </c>
      <c r="I18" s="2"/>
      <c r="J18" s="2"/>
      <c r="K18" s="2"/>
      <c r="L18" s="2"/>
      <c r="M18" s="2"/>
    </row>
    <row r="19" spans="1:13" ht="12.75" customHeight="1" x14ac:dyDescent="0.25">
      <c r="A19" s="9" t="s">
        <v>19</v>
      </c>
      <c r="B19" s="10">
        <f t="shared" si="1"/>
        <v>9950439.7142856121</v>
      </c>
      <c r="C19" s="15">
        <v>1070377</v>
      </c>
      <c r="D19" s="10">
        <f t="shared" si="0"/>
        <v>8600873.7142856121</v>
      </c>
      <c r="E19" s="15">
        <v>6532508.7142857146</v>
      </c>
      <c r="F19" s="15">
        <v>2068364.999999898</v>
      </c>
      <c r="G19" s="15">
        <v>279189</v>
      </c>
      <c r="H19" s="15">
        <v>6373744.2571072523</v>
      </c>
      <c r="I19" s="2"/>
      <c r="J19" s="2"/>
      <c r="K19" s="2"/>
      <c r="L19" s="2"/>
      <c r="M19" s="2"/>
    </row>
    <row r="20" spans="1:13" x14ac:dyDescent="0.25">
      <c r="A20" s="9" t="s">
        <v>20</v>
      </c>
      <c r="B20" s="10">
        <f t="shared" si="1"/>
        <v>9968660.7142856121</v>
      </c>
      <c r="C20" s="15">
        <v>1049298</v>
      </c>
      <c r="D20" s="10">
        <f t="shared" si="0"/>
        <v>8635102.7142856121</v>
      </c>
      <c r="E20" s="15">
        <v>6563695.7142857146</v>
      </c>
      <c r="F20" s="15">
        <v>2071406.999999898</v>
      </c>
      <c r="G20" s="15">
        <v>284260</v>
      </c>
      <c r="H20" s="15">
        <v>6649109.2571072523</v>
      </c>
      <c r="I20" s="2"/>
      <c r="J20" s="2"/>
      <c r="K20" s="2"/>
      <c r="L20" s="2"/>
      <c r="M20" s="2"/>
    </row>
    <row r="21" spans="1:13" x14ac:dyDescent="0.25">
      <c r="A21" s="9" t="s">
        <v>21</v>
      </c>
      <c r="B21" s="16">
        <f>SUM(C21+D21+G21)</f>
        <v>10022402</v>
      </c>
      <c r="C21" s="13">
        <v>1063651</v>
      </c>
      <c r="D21" s="16">
        <f>SUM(E21:F21)</f>
        <v>8669736</v>
      </c>
      <c r="E21" s="13">
        <v>6603058</v>
      </c>
      <c r="F21" s="13">
        <v>2066678</v>
      </c>
      <c r="G21" s="13">
        <v>289015</v>
      </c>
      <c r="H21" s="13">
        <v>6731110</v>
      </c>
      <c r="I21" s="2"/>
      <c r="J21" s="2"/>
      <c r="K21" s="2"/>
      <c r="L21" s="2"/>
      <c r="M21" s="2"/>
    </row>
    <row r="22" spans="1:13" x14ac:dyDescent="0.25">
      <c r="A22" s="17" t="s">
        <v>22</v>
      </c>
      <c r="B22" s="16">
        <f>SUM(C22+D22+G22)</f>
        <v>10098979</v>
      </c>
      <c r="C22" s="18">
        <v>1035959</v>
      </c>
      <c r="D22" s="16">
        <f>SUM(E22:F22)</f>
        <v>8769127</v>
      </c>
      <c r="E22" s="18">
        <v>6691869</v>
      </c>
      <c r="F22" s="18">
        <v>2077258</v>
      </c>
      <c r="G22" s="18">
        <v>293893</v>
      </c>
      <c r="H22" s="18">
        <v>6998032</v>
      </c>
      <c r="I22" s="2"/>
      <c r="J22" s="2"/>
      <c r="K22" s="2"/>
      <c r="L22" s="2"/>
      <c r="M22" s="2"/>
    </row>
    <row r="23" spans="1:13" x14ac:dyDescent="0.25">
      <c r="A23" s="19" t="s">
        <v>23</v>
      </c>
      <c r="B23" s="19"/>
      <c r="C23" s="19"/>
      <c r="D23" s="19"/>
      <c r="E23" s="19"/>
      <c r="F23" s="19"/>
      <c r="G23" s="19"/>
      <c r="H23" s="19"/>
      <c r="M23" s="2"/>
    </row>
    <row r="24" spans="1:13" x14ac:dyDescent="0.25">
      <c r="G24" s="13"/>
      <c r="H24" s="13"/>
    </row>
    <row r="28" spans="1:13" x14ac:dyDescent="0.25">
      <c r="G28" s="20"/>
    </row>
  </sheetData>
  <protectedRanges>
    <protectedRange sqref="C19" name="Rango1_1_1"/>
  </protectedRanges>
  <mergeCells count="9">
    <mergeCell ref="A5:H5"/>
    <mergeCell ref="A6:H6"/>
    <mergeCell ref="A8:A10"/>
    <mergeCell ref="B8:B10"/>
    <mergeCell ref="C8:F8"/>
    <mergeCell ref="H8:H10"/>
    <mergeCell ref="C9:C10"/>
    <mergeCell ref="D9:F9"/>
    <mergeCell ref="G9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Regla Encarnación De Aza</dc:creator>
  <cp:lastModifiedBy>Juan de Regla Encarnación De Aza</cp:lastModifiedBy>
  <dcterms:created xsi:type="dcterms:W3CDTF">2020-07-30T17:54:41Z</dcterms:created>
  <dcterms:modified xsi:type="dcterms:W3CDTF">2020-07-30T18:16:09Z</dcterms:modified>
</cp:coreProperties>
</file>