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ENERO 2022\"/>
    </mc:Choice>
  </mc:AlternateContent>
  <bookViews>
    <workbookView xWindow="-120" yWindow="-120" windowWidth="19440" windowHeight="15000"/>
  </bookViews>
  <sheets>
    <sheet name="Hoja1" sheetId="1" r:id="rId1"/>
  </sheets>
  <definedNames>
    <definedName name="_xlnm.Print_Area" localSheetId="0">Hoja1!$A$1:$J$52</definedName>
  </definedNames>
  <calcPr calcId="152511"/>
</workbook>
</file>

<file path=xl/calcChain.xml><?xml version="1.0" encoding="utf-8"?>
<calcChain xmlns="http://schemas.openxmlformats.org/spreadsheetml/2006/main">
  <c r="B28" i="1" l="1"/>
  <c r="I25" i="1"/>
  <c r="D26" i="1"/>
  <c r="D28" i="1" s="1"/>
  <c r="I24" i="1" l="1"/>
  <c r="J20" i="1" l="1"/>
  <c r="J19" i="1"/>
  <c r="J18" i="1" l="1"/>
  <c r="J16" i="1" l="1"/>
  <c r="J17" i="1"/>
  <c r="I12" i="1"/>
  <c r="J12" i="1" s="1"/>
  <c r="I14" i="1"/>
  <c r="J14" i="1" s="1"/>
  <c r="I15" i="1"/>
  <c r="J15" i="1" s="1"/>
  <c r="I13" i="1"/>
  <c r="J13" i="1" s="1"/>
  <c r="I21" i="1"/>
  <c r="J21" i="1" s="1"/>
  <c r="I22" i="1"/>
  <c r="J22" i="1" s="1"/>
  <c r="I23" i="1"/>
  <c r="J23" i="1" s="1"/>
  <c r="I11" i="1"/>
  <c r="J11" i="1" s="1"/>
  <c r="E26" i="1"/>
  <c r="E28" i="1" s="1"/>
  <c r="F26" i="1"/>
  <c r="F28" i="1" s="1"/>
  <c r="G26" i="1"/>
  <c r="G28" i="1" s="1"/>
  <c r="H26" i="1"/>
  <c r="H28" i="1" s="1"/>
  <c r="J26" i="1" l="1"/>
  <c r="J28" i="1" s="1"/>
  <c r="I26" i="1"/>
  <c r="I28" i="1" s="1"/>
</calcChain>
</file>

<file path=xl/sharedStrings.xml><?xml version="1.0" encoding="utf-8"?>
<sst xmlns="http://schemas.openxmlformats.org/spreadsheetml/2006/main" count="63" uniqueCount="38">
  <si>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</si>
  <si>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</si>
  <si>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</si>
  <si>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</si>
  <si>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</si>
  <si>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</si>
  <si>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</si>
  <si>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</si>
  <si>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</si>
  <si>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</si>
  <si>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</si>
  <si>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</si>
  <si>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</si>
  <si>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SEGURIDAD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</si>
  <si>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</si>
  <si>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</si>
  <si>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</si>
  <si>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</si>
  <si>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</si>
  <si>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</si>
  <si>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</si>
  <si>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</si>
  <si>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</si>
  <si>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</si>
  <si>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</si>
  <si>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</si>
  <si>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</si>
  <si>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JHONATAN DE LA CRUZ PUJOLS</t>
  </si>
  <si>
    <t>LUIS MANUEL URBAEZ</t>
  </si>
  <si>
    <t>NOERLIN BIENVENIDO ALCANTARA MATOS</t>
  </si>
  <si>
    <t>M</t>
  </si>
  <si>
    <t xml:space="preserve">JONATHAN AMAURY MOJICA NUÑEZ </t>
  </si>
  <si>
    <t xml:space="preserve">SEGURIDAD </t>
  </si>
  <si>
    <t>Cargo</t>
  </si>
  <si>
    <t>Genero</t>
  </si>
  <si>
    <t xml:space="preserve">       Mes de Enero 2022</t>
  </si>
  <si>
    <t>Nómina de Empleados en Servicios de Seguridad</t>
  </si>
  <si>
    <t xml:space="preserve">MAICKOL FLORIAN ENCARNACION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</si>
</sst>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534234</xdr:colOff>
      <xdr:row>31</xdr:row>
      <xdr:rowOff>24824</xdr:rowOff>
    </xdr:from>
    <xdr:to>
      <xdr:col>6</xdr:col>
      <xdr:colOff>1259683</xdr:colOff>
      <xdr:row>52</xdr:row>
      <xdr:rowOff>170440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203" y="7132855"/>
          <a:ext cx="9702761" cy="4146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zoomScale="80" zoomScaleNormal="80" zoomScalePageLayoutView="50" workbookViewId="0">
      <selection activeCell="A10" sqref="A10:XFD10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7"/>
      <c r="B1" s="38"/>
      <c r="C1" s="38"/>
      <c r="D1" s="38"/>
      <c r="E1" s="38"/>
      <c r="F1" s="38"/>
      <c r="G1" s="38"/>
      <c r="H1" s="38"/>
      <c r="I1" s="38"/>
      <c r="J1" s="39"/>
    </row>
    <row r="2" spans="1:10" ht="26.25" x14ac:dyDescent="0.4">
      <c r="A2" s="40" t="s">
        <v>18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ht="26.25" x14ac:dyDescent="0.4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ht="20.25" x14ac:dyDescent="0.3">
      <c r="A4" s="43" t="s">
        <v>1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ht="20.25" x14ac:dyDescent="0.3">
      <c r="A5" s="43" t="s">
        <v>36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21" thickBot="1" x14ac:dyDescent="0.3">
      <c r="A6" s="24" t="s">
        <v>35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x14ac:dyDescent="0.25">
      <c r="A7" s="31" t="s">
        <v>20</v>
      </c>
      <c r="B7" s="31" t="s">
        <v>33</v>
      </c>
      <c r="C7" s="33" t="s">
        <v>34</v>
      </c>
      <c r="D7" s="27" t="s">
        <v>2</v>
      </c>
      <c r="E7" s="35" t="s">
        <v>3</v>
      </c>
      <c r="F7" s="27" t="s">
        <v>4</v>
      </c>
      <c r="G7" s="35" t="s">
        <v>5</v>
      </c>
      <c r="H7" s="27" t="s">
        <v>6</v>
      </c>
      <c r="I7" s="27" t="s">
        <v>7</v>
      </c>
      <c r="J7" s="29" t="s">
        <v>8</v>
      </c>
    </row>
    <row r="8" spans="1:10" ht="15.75" thickBot="1" x14ac:dyDescent="0.3">
      <c r="A8" s="32"/>
      <c r="B8" s="32"/>
      <c r="C8" s="34"/>
      <c r="D8" s="28"/>
      <c r="E8" s="36"/>
      <c r="F8" s="28"/>
      <c r="G8" s="36"/>
      <c r="H8" s="28"/>
      <c r="I8" s="28"/>
      <c r="J8" s="30"/>
    </row>
    <row r="9" spans="1:10" x14ac:dyDescent="0.25">
      <c r="A9" s="18"/>
      <c r="B9" s="18"/>
      <c r="C9" s="18"/>
      <c r="D9" s="19"/>
      <c r="E9" s="19"/>
      <c r="F9" s="19"/>
      <c r="G9" s="19"/>
      <c r="H9" s="19"/>
      <c r="I9" s="19"/>
      <c r="J9" s="19"/>
    </row>
    <row r="10" spans="1:10" x14ac:dyDescent="0.25">
      <c r="A10" s="46" t="s">
        <v>26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s="17" customFormat="1" x14ac:dyDescent="0.25">
      <c r="A11" s="22" t="s">
        <v>10</v>
      </c>
      <c r="B11" s="9" t="s">
        <v>11</v>
      </c>
      <c r="C11" s="21" t="s">
        <v>30</v>
      </c>
      <c r="D11" s="10">
        <v>45800</v>
      </c>
      <c r="E11" s="10">
        <v>0</v>
      </c>
      <c r="F11" s="10">
        <v>1667.25</v>
      </c>
      <c r="G11" s="10">
        <v>0</v>
      </c>
      <c r="H11" s="10">
        <v>0</v>
      </c>
      <c r="I11" s="10">
        <f>SUM(E11:H11)</f>
        <v>1667.25</v>
      </c>
      <c r="J11" s="10">
        <f>SUM(D11-I11)</f>
        <v>44132.75</v>
      </c>
    </row>
    <row r="12" spans="1:10" s="9" customFormat="1" x14ac:dyDescent="0.25">
      <c r="A12" s="22" t="s">
        <v>27</v>
      </c>
      <c r="B12" s="9" t="s">
        <v>13</v>
      </c>
      <c r="C12" s="21" t="s">
        <v>30</v>
      </c>
      <c r="D12" s="10">
        <v>5800</v>
      </c>
      <c r="E12" s="10">
        <v>0</v>
      </c>
      <c r="F12" s="10">
        <v>0</v>
      </c>
      <c r="G12" s="10">
        <v>0</v>
      </c>
      <c r="H12" s="10">
        <v>0</v>
      </c>
      <c r="I12" s="10">
        <f t="shared" ref="I12:I25" si="0">SUM(E12:H12)</f>
        <v>0</v>
      </c>
      <c r="J12" s="10">
        <f t="shared" ref="J12:J23" si="1">SUM(D12-I12)</f>
        <v>5800</v>
      </c>
    </row>
    <row r="13" spans="1:10" s="9" customFormat="1" x14ac:dyDescent="0.25">
      <c r="A13" s="23" t="s">
        <v>28</v>
      </c>
      <c r="B13" s="9" t="s">
        <v>12</v>
      </c>
      <c r="C13" s="21" t="s">
        <v>30</v>
      </c>
      <c r="D13" s="10">
        <v>5800</v>
      </c>
      <c r="E13" s="10">
        <v>0</v>
      </c>
      <c r="F13" s="10">
        <v>0</v>
      </c>
      <c r="G13" s="10">
        <v>0</v>
      </c>
      <c r="H13" s="10">
        <v>0</v>
      </c>
      <c r="I13" s="10">
        <f>SUM(E13:H13)</f>
        <v>0</v>
      </c>
      <c r="J13" s="10">
        <f>SUM(D13-I13)</f>
        <v>5800</v>
      </c>
    </row>
    <row r="14" spans="1:10" s="9" customFormat="1" x14ac:dyDescent="0.25">
      <c r="A14" s="22" t="s">
        <v>14</v>
      </c>
      <c r="B14" s="9" t="s">
        <v>12</v>
      </c>
      <c r="C14" s="21" t="s">
        <v>30</v>
      </c>
      <c r="D14" s="10">
        <v>6200</v>
      </c>
      <c r="E14" s="10">
        <v>0</v>
      </c>
      <c r="F14" s="10">
        <v>0</v>
      </c>
      <c r="G14" s="10">
        <v>0</v>
      </c>
      <c r="H14" s="10">
        <v>0</v>
      </c>
      <c r="I14" s="10">
        <f t="shared" si="0"/>
        <v>0</v>
      </c>
      <c r="J14" s="10">
        <f t="shared" si="1"/>
        <v>6200</v>
      </c>
    </row>
    <row r="15" spans="1:10" s="9" customFormat="1" x14ac:dyDescent="0.25">
      <c r="A15" s="22" t="s">
        <v>23</v>
      </c>
      <c r="B15" s="9" t="s">
        <v>12</v>
      </c>
      <c r="C15" s="21" t="s">
        <v>30</v>
      </c>
      <c r="D15" s="10">
        <v>5600</v>
      </c>
      <c r="E15" s="10">
        <v>0</v>
      </c>
      <c r="F15" s="10">
        <v>0</v>
      </c>
      <c r="G15" s="10">
        <v>0</v>
      </c>
      <c r="H15" s="10">
        <v>0</v>
      </c>
      <c r="I15" s="10">
        <f t="shared" si="0"/>
        <v>0</v>
      </c>
      <c r="J15" s="10">
        <f t="shared" si="1"/>
        <v>5600</v>
      </c>
    </row>
    <row r="16" spans="1:10" s="9" customFormat="1" x14ac:dyDescent="0.25">
      <c r="A16" s="23" t="s">
        <v>25</v>
      </c>
      <c r="B16" s="9" t="s">
        <v>12</v>
      </c>
      <c r="C16" s="21" t="s">
        <v>30</v>
      </c>
      <c r="D16" s="10">
        <v>5800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1"/>
        <v>5800</v>
      </c>
    </row>
    <row r="17" spans="1:13" s="9" customFormat="1" x14ac:dyDescent="0.25">
      <c r="A17" s="9" t="s">
        <v>17</v>
      </c>
      <c r="B17" s="9" t="s">
        <v>12</v>
      </c>
      <c r="C17" s="21" t="s">
        <v>30</v>
      </c>
      <c r="D17" s="10">
        <v>15000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>SUM(D17-I17)</f>
        <v>15000</v>
      </c>
    </row>
    <row r="18" spans="1:13" s="9" customFormat="1" x14ac:dyDescent="0.25">
      <c r="A18" s="23" t="s">
        <v>22</v>
      </c>
      <c r="B18" s="9" t="s">
        <v>12</v>
      </c>
      <c r="C18" s="21" t="s">
        <v>30</v>
      </c>
      <c r="D18" s="10">
        <v>5800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>SUM(D18-I18)</f>
        <v>5800</v>
      </c>
    </row>
    <row r="19" spans="1:13" s="9" customFormat="1" x14ac:dyDescent="0.25">
      <c r="A19" s="23" t="s">
        <v>24</v>
      </c>
      <c r="B19" s="9" t="s">
        <v>12</v>
      </c>
      <c r="C19" s="21" t="s">
        <v>30</v>
      </c>
      <c r="D19" s="10">
        <v>6200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>SUM(D19-I19)</f>
        <v>6200</v>
      </c>
    </row>
    <row r="20" spans="1:13" s="9" customFormat="1" x14ac:dyDescent="0.25">
      <c r="A20" s="23" t="s">
        <v>29</v>
      </c>
      <c r="B20" s="9" t="s">
        <v>12</v>
      </c>
      <c r="C20" s="21" t="s">
        <v>30</v>
      </c>
      <c r="D20" s="10">
        <v>5800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>SUM(D20-I20)</f>
        <v>5800</v>
      </c>
    </row>
    <row r="21" spans="1:13" s="9" customFormat="1" x14ac:dyDescent="0.25">
      <c r="A21" s="23" t="s">
        <v>21</v>
      </c>
      <c r="B21" s="9" t="s">
        <v>12</v>
      </c>
      <c r="C21" s="21" t="s">
        <v>30</v>
      </c>
      <c r="D21" s="10">
        <v>20000</v>
      </c>
      <c r="E21" s="10">
        <v>0</v>
      </c>
      <c r="F21" s="10">
        <v>0</v>
      </c>
      <c r="G21" s="10">
        <v>0</v>
      </c>
      <c r="H21" s="10">
        <v>0</v>
      </c>
      <c r="I21" s="10">
        <f t="shared" si="0"/>
        <v>0</v>
      </c>
      <c r="J21" s="10">
        <f t="shared" si="1"/>
        <v>20000</v>
      </c>
    </row>
    <row r="22" spans="1:13" s="9" customFormat="1" x14ac:dyDescent="0.25">
      <c r="A22" s="23" t="s">
        <v>19</v>
      </c>
      <c r="B22" s="9" t="s">
        <v>12</v>
      </c>
      <c r="C22" s="21" t="s">
        <v>30</v>
      </c>
      <c r="D22" s="10">
        <v>5800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0"/>
        <v>0</v>
      </c>
      <c r="J22" s="10">
        <f t="shared" si="1"/>
        <v>5800</v>
      </c>
    </row>
    <row r="23" spans="1:13" s="9" customFormat="1" x14ac:dyDescent="0.25">
      <c r="A23" s="20" t="s">
        <v>15</v>
      </c>
      <c r="B23" s="9" t="s">
        <v>32</v>
      </c>
      <c r="C23" s="21" t="s">
        <v>30</v>
      </c>
      <c r="D23" s="10">
        <v>5700</v>
      </c>
      <c r="E23" s="10">
        <v>0</v>
      </c>
      <c r="F23" s="10">
        <v>0</v>
      </c>
      <c r="G23" s="10">
        <v>0</v>
      </c>
      <c r="H23" s="10">
        <v>0</v>
      </c>
      <c r="I23" s="10">
        <f t="shared" si="0"/>
        <v>0</v>
      </c>
      <c r="J23" s="10">
        <f t="shared" si="1"/>
        <v>5700</v>
      </c>
    </row>
    <row r="24" spans="1:13" s="9" customFormat="1" x14ac:dyDescent="0.25">
      <c r="A24" s="22" t="s">
        <v>31</v>
      </c>
      <c r="B24" s="9" t="s">
        <v>12</v>
      </c>
      <c r="C24" s="21" t="s">
        <v>30</v>
      </c>
      <c r="D24" s="10">
        <v>5800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0</v>
      </c>
      <c r="J24" s="10">
        <v>5800</v>
      </c>
    </row>
    <row r="25" spans="1:13" s="9" customFormat="1" x14ac:dyDescent="0.25">
      <c r="A25" s="22" t="s">
        <v>37</v>
      </c>
      <c r="B25" s="9" t="s">
        <v>12</v>
      </c>
      <c r="C25" s="21" t="s">
        <v>30</v>
      </c>
      <c r="D25" s="10">
        <v>8400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v>8400</v>
      </c>
    </row>
    <row r="26" spans="1:13" s="9" customFormat="1" x14ac:dyDescent="0.25">
      <c r="A26" s="14" t="s">
        <v>9</v>
      </c>
      <c r="B26" s="6">
        <v>15</v>
      </c>
      <c r="C26" s="6"/>
      <c r="D26" s="7">
        <f>SUM(D11:D25)</f>
        <v>153500</v>
      </c>
      <c r="E26" s="7">
        <f>SUM(E11:E23)</f>
        <v>0</v>
      </c>
      <c r="F26" s="7">
        <f>SUM(F11:F23)</f>
        <v>1667.25</v>
      </c>
      <c r="G26" s="7">
        <f>SUM(G11:G23)</f>
        <v>0</v>
      </c>
      <c r="H26" s="7">
        <f>SUM(H11:H23)</f>
        <v>0</v>
      </c>
      <c r="I26" s="7">
        <f>SUM(I11:I23)</f>
        <v>1667.25</v>
      </c>
      <c r="J26" s="7">
        <f>J11+J12+J13+J14+J15+J16+J17+J18+J19+J20+J21+J22+J23+J24+J25</f>
        <v>151832.75</v>
      </c>
    </row>
    <row r="27" spans="1:13" s="9" customFormat="1" x14ac:dyDescent="0.25">
      <c r="D27" s="10"/>
      <c r="E27" s="10"/>
      <c r="F27" s="10"/>
      <c r="G27" s="10"/>
      <c r="H27" s="10"/>
      <c r="I27" s="10"/>
      <c r="J27" s="10"/>
    </row>
    <row r="28" spans="1:13" s="9" customFormat="1" ht="15.75" x14ac:dyDescent="0.25">
      <c r="A28" s="15" t="s">
        <v>16</v>
      </c>
      <c r="B28" s="15">
        <f>+B26</f>
        <v>15</v>
      </c>
      <c r="C28" s="15"/>
      <c r="D28" s="16">
        <f>+D26</f>
        <v>153500</v>
      </c>
      <c r="E28" s="16">
        <f t="shared" ref="E28:I28" si="2">SUM(E26)</f>
        <v>0</v>
      </c>
      <c r="F28" s="16">
        <f t="shared" si="2"/>
        <v>1667.25</v>
      </c>
      <c r="G28" s="16">
        <f t="shared" si="2"/>
        <v>0</v>
      </c>
      <c r="H28" s="16">
        <f t="shared" si="2"/>
        <v>0</v>
      </c>
      <c r="I28" s="16">
        <f t="shared" si="2"/>
        <v>1667.25</v>
      </c>
      <c r="J28" s="16">
        <f>J26</f>
        <v>151832.75</v>
      </c>
    </row>
    <row r="29" spans="1:13" s="9" customFormat="1" x14ac:dyDescent="0.25">
      <c r="A29" s="12"/>
      <c r="B29" s="12"/>
      <c r="C29" s="12"/>
      <c r="D29" s="13"/>
      <c r="E29" s="13"/>
      <c r="F29" s="13"/>
      <c r="G29" s="13"/>
      <c r="H29" s="13"/>
      <c r="I29" s="11"/>
      <c r="J29" s="11"/>
      <c r="M29" s="11"/>
    </row>
    <row r="30" spans="1:13" s="9" customFormat="1" x14ac:dyDescent="0.25">
      <c r="A30" s="12"/>
      <c r="B30" s="12"/>
      <c r="C30" s="12"/>
      <c r="D30" s="13"/>
      <c r="E30" s="13"/>
      <c r="F30" s="13"/>
      <c r="G30" s="13"/>
      <c r="H30" s="13"/>
      <c r="I30" s="11"/>
      <c r="J30" s="11"/>
    </row>
    <row r="31" spans="1:13" s="8" customFormat="1" ht="24.95" customHeight="1" x14ac:dyDescent="0.25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s="9" customFormat="1" x14ac:dyDescent="0.25">
      <c r="A32"/>
      <c r="B32"/>
      <c r="C32"/>
      <c r="D32" s="2"/>
      <c r="E32" s="2"/>
      <c r="F32" s="2"/>
      <c r="G32" s="2"/>
      <c r="H32" s="2"/>
      <c r="I32" s="2"/>
      <c r="J32" s="2"/>
    </row>
    <row r="33" spans="1:10" s="9" customFormat="1" x14ac:dyDescent="0.25">
      <c r="A33"/>
      <c r="B33"/>
      <c r="C33"/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A43" s="1"/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A49" s="1"/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A55" s="1"/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3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1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25">
      <c r="D65" s="5"/>
      <c r="E65" s="5"/>
      <c r="F65" s="5"/>
      <c r="G65" s="5"/>
      <c r="H65" s="5"/>
      <c r="I65" s="5"/>
      <c r="J65" s="5"/>
    </row>
    <row r="66" spans="4:10" x14ac:dyDescent="0.25">
      <c r="D66" s="5"/>
      <c r="E66" s="5"/>
      <c r="F66" s="5"/>
      <c r="G66" s="5"/>
      <c r="H66" s="5"/>
      <c r="I66" s="5"/>
      <c r="J66" s="5"/>
    </row>
  </sheetData>
  <mergeCells count="17"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  <mergeCell ref="F7:F8"/>
    <mergeCell ref="G7:G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23 I11:I12 I14:I15 I21:I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2022-02-03T18:58:14Z</dcterms:modified>
</cp:coreProperties>
</file>