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0. Transporte, Multimodal\Marítimo\3. Historico\Portal Web\"/>
    </mc:Choice>
  </mc:AlternateContent>
  <xr:revisionPtr revIDLastSave="0" documentId="13_ncr:1_{D7533AC7-DC67-41F5-8772-17F80C241A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10.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3" i="1" l="1"/>
  <c r="C43" i="1"/>
  <c r="C42" i="1" l="1"/>
  <c r="B42" i="1"/>
  <c r="C39" i="1" l="1"/>
  <c r="C40" i="1"/>
  <c r="C41" i="1"/>
  <c r="B39" i="1"/>
  <c r="B40" i="1"/>
  <c r="B41" i="1"/>
  <c r="B38" i="1"/>
  <c r="B31" i="1"/>
  <c r="B30" i="1"/>
  <c r="C38" i="1"/>
  <c r="C37" i="1"/>
  <c r="B37" i="1"/>
  <c r="C34" i="1" l="1"/>
  <c r="B34" i="1"/>
  <c r="C33" i="1"/>
  <c r="B33" i="1"/>
  <c r="C32" i="1" l="1"/>
  <c r="B32" i="1"/>
  <c r="C31" i="1"/>
  <c r="C30" i="1"/>
  <c r="C29" i="1"/>
  <c r="B29" i="1"/>
  <c r="C28" i="1"/>
  <c r="B28" i="1"/>
  <c r="C27" i="1"/>
  <c r="B27" i="1"/>
</calcChain>
</file>

<file path=xl/sharedStrings.xml><?xml version="1.0" encoding="utf-8"?>
<sst xmlns="http://schemas.openxmlformats.org/spreadsheetml/2006/main" count="23" uniqueCount="17">
  <si>
    <t>Año</t>
  </si>
  <si>
    <t>Tipo de carga</t>
  </si>
  <si>
    <t>Suelta</t>
  </si>
  <si>
    <t>En contenedores</t>
  </si>
  <si>
    <t>Sólida a granel</t>
  </si>
  <si>
    <t xml:space="preserve">Líquida a granel </t>
  </si>
  <si>
    <t>1996</t>
  </si>
  <si>
    <t>1997</t>
  </si>
  <si>
    <t>Total de carga desembarcada</t>
  </si>
  <si>
    <t>Total de carga embarcada</t>
  </si>
  <si>
    <t>Embarcada</t>
  </si>
  <si>
    <t>Desembarcada</t>
  </si>
  <si>
    <t xml:space="preserve"> Fuente: Registros administrativos, unidad de estadísticas, Dirección de Planificación y Desarrollo, Autoridad Portuaria Dominicana (APORDOM)</t>
  </si>
  <si>
    <t>Elaboración: Oficina Nacional de Estadística (ONE)</t>
  </si>
  <si>
    <t>(En toneladas métricas)</t>
  </si>
  <si>
    <t>*Cifras sujetas a rectificación</t>
  </si>
  <si>
    <r>
      <rPr>
        <b/>
        <sz val="9"/>
        <rFont val="Roboto"/>
      </rPr>
      <t>Cuadro 3.10-02</t>
    </r>
    <r>
      <rPr>
        <sz val="9"/>
        <rFont val="Roboto"/>
      </rPr>
      <t xml:space="preserve"> REPÚBLICA DOMINICANA: Volumen marítimo de carga internacional embarcada y desembarcada por tipo de carga, según año, 1992-2025*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</si>
</sst>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Franklin Gothic Demi"/>
      <family val="2"/>
    </font>
    <font>
      <sz val="8"/>
      <name val="Franklin Gothic Book"/>
      <family val="2"/>
    </font>
    <font>
      <sz val="7"/>
      <name val="Franklin Gothic Book"/>
      <family val="2"/>
    </font>
    <font>
      <sz val="8"/>
      <name val="Arial"/>
      <family val="2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8"/>
      <name val="Roboto"/>
    </font>
    <font>
      <sz val="7"/>
      <name val="Roboto"/>
    </font>
    <font>
      <sz val="10"/>
      <name val="Roboto"/>
    </font>
    <font>
      <sz val="7"/>
      <name val="Roboto regula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0" fillId="2" borderId="0" xfId="0" applyFill="1" applyBorder="1"/>
    <xf numFmtId="3" fontId="7" fillId="2" borderId="0" xfId="2" applyNumberFormat="1" applyFont="1" applyFill="1" applyBorder="1" applyAlignment="1">
      <alignment horizontal="right" vertical="center" wrapText="1" indent="1"/>
    </xf>
    <xf numFmtId="3" fontId="8" fillId="2" borderId="0" xfId="2" applyNumberFormat="1" applyFont="1" applyFill="1" applyBorder="1" applyAlignment="1">
      <alignment horizontal="right" vertical="center" wrapText="1" indent="1"/>
    </xf>
    <xf numFmtId="3" fontId="7" fillId="2" borderId="0" xfId="1" applyNumberFormat="1" applyFont="1" applyFill="1" applyBorder="1" applyAlignment="1">
      <alignment horizontal="right" indent="1"/>
    </xf>
    <xf numFmtId="3" fontId="7" fillId="3" borderId="0" xfId="1" applyNumberFormat="1" applyFont="1" applyFill="1" applyBorder="1" applyAlignment="1">
      <alignment horizontal="right" indent="1"/>
    </xf>
    <xf numFmtId="3" fontId="7" fillId="2" borderId="1" xfId="2" applyNumberFormat="1" applyFont="1" applyFill="1" applyBorder="1" applyAlignment="1">
      <alignment horizontal="right" vertical="center" wrapText="1" inden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/>
    </xf>
    <xf numFmtId="0" fontId="7" fillId="2" borderId="0" xfId="0" applyFont="1" applyFill="1"/>
    <xf numFmtId="0" fontId="7" fillId="2" borderId="0" xfId="3" applyFont="1" applyFill="1" applyBorder="1" applyAlignment="1">
      <alignment horizontal="left" vertical="center" wrapText="1" indent="1"/>
    </xf>
    <xf numFmtId="0" fontId="7" fillId="2" borderId="1" xfId="3" applyFont="1" applyFill="1" applyBorder="1" applyAlignment="1">
      <alignment horizontal="left" vertical="center" wrapText="1" indent="1"/>
    </xf>
    <xf numFmtId="0" fontId="10" fillId="2" borderId="0" xfId="3" applyFont="1" applyFill="1" applyBorder="1" applyAlignment="1">
      <alignment horizontal="left" vertical="center"/>
    </xf>
    <xf numFmtId="0" fontId="9" fillId="2" borderId="0" xfId="0" applyFont="1" applyFill="1"/>
    <xf numFmtId="0" fontId="11" fillId="2" borderId="0" xfId="0" applyFont="1" applyFill="1"/>
    <xf numFmtId="3" fontId="9" fillId="2" borderId="0" xfId="3" applyNumberFormat="1" applyFont="1" applyFill="1" applyBorder="1" applyAlignment="1">
      <alignment horizontal="right" vertical="center" indent="1"/>
    </xf>
    <xf numFmtId="3" fontId="9" fillId="2" borderId="0" xfId="2" applyNumberFormat="1" applyFont="1" applyFill="1" applyBorder="1" applyAlignment="1">
      <alignment horizontal="right" vertical="center" wrapText="1" indent="1"/>
    </xf>
    <xf numFmtId="3" fontId="8" fillId="2" borderId="1" xfId="2" applyNumberFormat="1" applyFont="1" applyFill="1" applyBorder="1" applyAlignment="1">
      <alignment horizontal="right" vertical="center" wrapText="1" indent="1"/>
    </xf>
    <xf numFmtId="0" fontId="12" fillId="4" borderId="0" xfId="7" applyFont="1" applyFill="1"/>
    <xf numFmtId="0" fontId="10" fillId="3" borderId="0" xfId="4" applyFont="1" applyFill="1" applyAlignment="1">
      <alignment wrapText="1"/>
    </xf>
    <xf numFmtId="0" fontId="10" fillId="3" borderId="0" xfId="4" applyFont="1" applyFill="1" applyAlignment="1"/>
    <xf numFmtId="0" fontId="4" fillId="3" borderId="0" xfId="4" applyFont="1" applyFill="1" applyAlignment="1">
      <alignment wrapText="1"/>
    </xf>
    <xf numFmtId="0" fontId="7" fillId="2" borderId="0" xfId="2" applyFont="1" applyFill="1" applyAlignment="1">
      <alignment horizontal="left"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0" fillId="2" borderId="0" xfId="0" applyFill="1" applyBorder="1" applyAlignment="1"/>
  </cellXfs>
  <cellStyles count="8">
    <cellStyle name="Millares" xfId="1" builtinId="3"/>
    <cellStyle name="Millares 10" xfId="5" xr:uid="{00000000-0005-0000-0000-000001000000}"/>
    <cellStyle name="Normal" xfId="0" builtinId="0"/>
    <cellStyle name="Normal 10 10 4" xfId="6" xr:uid="{18951E8A-BCB1-4B22-8D2F-2A583C573931}"/>
    <cellStyle name="Normal 10 2" xfId="4" xr:uid="{00000000-0005-0000-0000-000003000000}"/>
    <cellStyle name="Normal 23" xfId="7" xr:uid="{B2CF7DDE-18C7-41A4-A40F-A8881EC7D575}"/>
    <cellStyle name="Normal_Hoja1" xfId="2" xr:uid="{00000000-0005-0000-0000-000004000000}"/>
    <cellStyle name="Normal_Hoja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161925</xdr:colOff>
      <xdr:row>2</xdr:row>
      <xdr:rowOff>28575</xdr:rowOff>
    </xdr:from>
    <xdr:to>
      <xdr:col>10</xdr:col>
      <xdr:colOff>860610</xdr:colOff>
      <xdr:row>4</xdr:row>
      <xdr:rowOff>114301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43900" y="685800"/>
          <a:ext cx="698685" cy="4095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0"/>
  <sheetViews>
    <sheetView tabSelected="1" workbookViewId="0">
      <selection activeCell="O4" sqref="O4"/>
    </sheetView>
  </sheetViews>
  <sheetFormatPr baseColWidth="10" defaultColWidth="9.140625" defaultRowHeight="12.75" x14ac:dyDescent="0.2"/>
  <cols>
    <col min="1" max="2" width="11.28515625" style="1" customWidth="1"/>
    <col min="3" max="3" width="14.140625" style="1" customWidth="1"/>
    <col min="4" max="4" width="11.28515625" style="1" customWidth="1"/>
    <col min="5" max="5" width="14.140625" style="1" customWidth="1"/>
    <col min="6" max="6" width="11.28515625" style="1" customWidth="1"/>
    <col min="7" max="7" width="13.28515625" style="1" customWidth="1"/>
    <col min="8" max="8" width="11.28515625" style="1" customWidth="1"/>
    <col min="9" max="9" width="13.42578125" style="1" customWidth="1"/>
    <col min="10" max="10" width="11.28515625" style="1" customWidth="1"/>
    <col min="11" max="11" width="14" style="1" customWidth="1"/>
    <col min="12" max="16384" width="9.140625" style="1"/>
  </cols>
  <sheetData>
    <row r="2" spans="1:11" ht="13.5" x14ac:dyDescent="0.25">
      <c r="A2" s="2"/>
      <c r="B2" s="2"/>
      <c r="C2" s="2"/>
      <c r="D2" s="3"/>
      <c r="E2" s="3"/>
      <c r="F2" s="3"/>
      <c r="G2" s="3"/>
      <c r="H2" s="3"/>
      <c r="I2" s="3"/>
      <c r="J2" s="3"/>
      <c r="K2" s="3"/>
    </row>
    <row r="3" spans="1:11" x14ac:dyDescent="0.2">
      <c r="A3" s="25" t="s">
        <v>16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">
      <c r="A4" s="25" t="s">
        <v>14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2.75" customHeight="1" x14ac:dyDescent="0.2">
      <c r="A6" s="26" t="s">
        <v>0</v>
      </c>
      <c r="B6" s="26" t="s">
        <v>9</v>
      </c>
      <c r="C6" s="26" t="s">
        <v>8</v>
      </c>
      <c r="D6" s="29" t="s">
        <v>1</v>
      </c>
      <c r="E6" s="29"/>
      <c r="F6" s="29"/>
      <c r="G6" s="29"/>
      <c r="H6" s="29"/>
      <c r="I6" s="29"/>
      <c r="J6" s="29"/>
      <c r="K6" s="29"/>
    </row>
    <row r="7" spans="1:11" x14ac:dyDescent="0.2">
      <c r="A7" s="27"/>
      <c r="B7" s="27"/>
      <c r="C7" s="27"/>
      <c r="D7" s="28" t="s">
        <v>2</v>
      </c>
      <c r="E7" s="28"/>
      <c r="F7" s="28" t="s">
        <v>3</v>
      </c>
      <c r="G7" s="28"/>
      <c r="H7" s="28" t="s">
        <v>4</v>
      </c>
      <c r="I7" s="28"/>
      <c r="J7" s="28" t="s">
        <v>5</v>
      </c>
      <c r="K7" s="28"/>
    </row>
    <row r="8" spans="1:11" x14ac:dyDescent="0.2">
      <c r="A8" s="28"/>
      <c r="B8" s="28"/>
      <c r="C8" s="28"/>
      <c r="D8" s="10" t="s">
        <v>10</v>
      </c>
      <c r="E8" s="10" t="s">
        <v>11</v>
      </c>
      <c r="F8" s="10" t="s">
        <v>10</v>
      </c>
      <c r="G8" s="10" t="s">
        <v>11</v>
      </c>
      <c r="H8" s="10" t="s">
        <v>10</v>
      </c>
      <c r="I8" s="10" t="s">
        <v>11</v>
      </c>
      <c r="J8" s="10" t="s">
        <v>10</v>
      </c>
      <c r="K8" s="10" t="s">
        <v>11</v>
      </c>
    </row>
    <row r="9" spans="1:11" ht="4.5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x14ac:dyDescent="0.2">
      <c r="A10" s="13">
        <v>1992</v>
      </c>
      <c r="B10" s="6">
        <v>796367</v>
      </c>
      <c r="C10" s="6">
        <v>7489221</v>
      </c>
      <c r="D10" s="5">
        <v>150519</v>
      </c>
      <c r="E10" s="5">
        <v>1179076</v>
      </c>
      <c r="F10" s="5">
        <v>457280</v>
      </c>
      <c r="G10" s="5">
        <v>757382</v>
      </c>
      <c r="H10" s="5">
        <v>90274</v>
      </c>
      <c r="I10" s="5">
        <v>2104177</v>
      </c>
      <c r="J10" s="5">
        <v>98294</v>
      </c>
      <c r="K10" s="5">
        <v>3448586</v>
      </c>
    </row>
    <row r="11" spans="1:11" x14ac:dyDescent="0.2">
      <c r="A11" s="13">
        <v>1993</v>
      </c>
      <c r="B11" s="6">
        <v>788428</v>
      </c>
      <c r="C11" s="6">
        <v>7562610</v>
      </c>
      <c r="D11" s="5">
        <v>124842</v>
      </c>
      <c r="E11" s="5">
        <v>791102</v>
      </c>
      <c r="F11" s="5">
        <v>491610</v>
      </c>
      <c r="G11" s="5">
        <v>892725</v>
      </c>
      <c r="H11" s="5">
        <v>118416</v>
      </c>
      <c r="I11" s="5">
        <v>2502687</v>
      </c>
      <c r="J11" s="5">
        <v>53560</v>
      </c>
      <c r="K11" s="5">
        <v>3376096</v>
      </c>
    </row>
    <row r="12" spans="1:11" x14ac:dyDescent="0.2">
      <c r="A12" s="13">
        <v>1994</v>
      </c>
      <c r="B12" s="6">
        <v>769730</v>
      </c>
      <c r="C12" s="6">
        <v>8421159</v>
      </c>
      <c r="D12" s="5">
        <v>76630</v>
      </c>
      <c r="E12" s="5">
        <v>729499</v>
      </c>
      <c r="F12" s="5">
        <v>486431</v>
      </c>
      <c r="G12" s="5">
        <v>1028147</v>
      </c>
      <c r="H12" s="5">
        <v>142474</v>
      </c>
      <c r="I12" s="5">
        <v>2395335</v>
      </c>
      <c r="J12" s="5">
        <v>64195</v>
      </c>
      <c r="K12" s="5">
        <v>4268178</v>
      </c>
    </row>
    <row r="13" spans="1:11" x14ac:dyDescent="0.2">
      <c r="A13" s="13">
        <v>1995</v>
      </c>
      <c r="B13" s="6">
        <v>1163708</v>
      </c>
      <c r="C13" s="6">
        <v>8750909</v>
      </c>
      <c r="D13" s="5">
        <v>175312</v>
      </c>
      <c r="E13" s="5">
        <v>781821</v>
      </c>
      <c r="F13" s="5">
        <v>574821</v>
      </c>
      <c r="G13" s="5">
        <v>1088923</v>
      </c>
      <c r="H13" s="5">
        <v>229024</v>
      </c>
      <c r="I13" s="5">
        <v>2541636</v>
      </c>
      <c r="J13" s="5">
        <v>184551</v>
      </c>
      <c r="K13" s="5">
        <v>4338529</v>
      </c>
    </row>
    <row r="14" spans="1:11" x14ac:dyDescent="0.2">
      <c r="A14" s="13" t="s">
        <v>6</v>
      </c>
      <c r="B14" s="6">
        <v>1340855</v>
      </c>
      <c r="C14" s="6">
        <v>9237515</v>
      </c>
      <c r="D14" s="5">
        <v>177177</v>
      </c>
      <c r="E14" s="5">
        <v>900975</v>
      </c>
      <c r="F14" s="5">
        <v>609127</v>
      </c>
      <c r="G14" s="5">
        <v>1188779</v>
      </c>
      <c r="H14" s="5">
        <v>378752</v>
      </c>
      <c r="I14" s="5">
        <v>2643190</v>
      </c>
      <c r="J14" s="5">
        <v>175799</v>
      </c>
      <c r="K14" s="5">
        <v>4504571</v>
      </c>
    </row>
    <row r="15" spans="1:11" x14ac:dyDescent="0.2">
      <c r="A15" s="13" t="s">
        <v>7</v>
      </c>
      <c r="B15" s="6">
        <v>1821906</v>
      </c>
      <c r="C15" s="6">
        <v>10112794</v>
      </c>
      <c r="D15" s="5">
        <v>113105</v>
      </c>
      <c r="E15" s="5">
        <v>929437</v>
      </c>
      <c r="F15" s="5">
        <v>684257</v>
      </c>
      <c r="G15" s="5">
        <v>1503999</v>
      </c>
      <c r="H15" s="5">
        <v>826705</v>
      </c>
      <c r="I15" s="5">
        <v>2763580</v>
      </c>
      <c r="J15" s="5">
        <v>197839</v>
      </c>
      <c r="K15" s="5">
        <v>4915778</v>
      </c>
    </row>
    <row r="16" spans="1:11" x14ac:dyDescent="0.2">
      <c r="A16" s="13">
        <v>1998</v>
      </c>
      <c r="B16" s="6">
        <v>1672993</v>
      </c>
      <c r="C16" s="6">
        <v>10719032</v>
      </c>
      <c r="D16" s="5">
        <v>139951</v>
      </c>
      <c r="E16" s="5">
        <v>1458175</v>
      </c>
      <c r="F16" s="5">
        <v>708429</v>
      </c>
      <c r="G16" s="5">
        <v>1805276</v>
      </c>
      <c r="H16" s="5">
        <v>671257</v>
      </c>
      <c r="I16" s="5">
        <v>2760680</v>
      </c>
      <c r="J16" s="5">
        <v>153356</v>
      </c>
      <c r="K16" s="5">
        <v>4694901</v>
      </c>
    </row>
    <row r="17" spans="1:11" x14ac:dyDescent="0.2">
      <c r="A17" s="13">
        <v>1999</v>
      </c>
      <c r="B17" s="6">
        <v>1608834</v>
      </c>
      <c r="C17" s="6">
        <v>13602751</v>
      </c>
      <c r="D17" s="5">
        <v>121229</v>
      </c>
      <c r="E17" s="5">
        <v>1676673</v>
      </c>
      <c r="F17" s="5">
        <v>691030</v>
      </c>
      <c r="G17" s="5">
        <v>2028681</v>
      </c>
      <c r="H17" s="5">
        <v>608036</v>
      </c>
      <c r="I17" s="5">
        <v>3542445</v>
      </c>
      <c r="J17" s="5">
        <v>188539</v>
      </c>
      <c r="K17" s="5">
        <v>6354952</v>
      </c>
    </row>
    <row r="18" spans="1:11" x14ac:dyDescent="0.2">
      <c r="A18" s="13">
        <v>2000</v>
      </c>
      <c r="B18" s="6">
        <v>2170257</v>
      </c>
      <c r="C18" s="6">
        <v>14245121</v>
      </c>
      <c r="D18" s="5">
        <v>107697</v>
      </c>
      <c r="E18" s="5">
        <v>1461653</v>
      </c>
      <c r="F18" s="5">
        <v>718842</v>
      </c>
      <c r="G18" s="5">
        <v>2135122</v>
      </c>
      <c r="H18" s="5">
        <v>1208980</v>
      </c>
      <c r="I18" s="5">
        <v>4009143</v>
      </c>
      <c r="J18" s="5">
        <v>134738</v>
      </c>
      <c r="K18" s="5">
        <v>6639203</v>
      </c>
    </row>
    <row r="19" spans="1:11" x14ac:dyDescent="0.2">
      <c r="A19" s="13">
        <v>2001</v>
      </c>
      <c r="B19" s="6">
        <v>2507494</v>
      </c>
      <c r="C19" s="6">
        <v>14013298</v>
      </c>
      <c r="D19" s="5">
        <v>203176</v>
      </c>
      <c r="E19" s="5">
        <v>1178704</v>
      </c>
      <c r="F19" s="5">
        <v>752469</v>
      </c>
      <c r="G19" s="5">
        <v>2214624</v>
      </c>
      <c r="H19" s="5">
        <v>1400994</v>
      </c>
      <c r="I19" s="5">
        <v>4067736</v>
      </c>
      <c r="J19" s="5">
        <v>150855</v>
      </c>
      <c r="K19" s="5">
        <v>6552234</v>
      </c>
    </row>
    <row r="20" spans="1:11" x14ac:dyDescent="0.2">
      <c r="A20" s="13">
        <v>2002</v>
      </c>
      <c r="B20" s="6">
        <v>1748921</v>
      </c>
      <c r="C20" s="6">
        <v>14559689</v>
      </c>
      <c r="D20" s="5">
        <v>179315</v>
      </c>
      <c r="E20" s="5">
        <v>1459557</v>
      </c>
      <c r="F20" s="5">
        <v>776447</v>
      </c>
      <c r="G20" s="5">
        <v>2228636</v>
      </c>
      <c r="H20" s="5">
        <v>612538</v>
      </c>
      <c r="I20" s="5">
        <v>4294442</v>
      </c>
      <c r="J20" s="5">
        <v>180621</v>
      </c>
      <c r="K20" s="5">
        <v>6577054</v>
      </c>
    </row>
    <row r="21" spans="1:11" x14ac:dyDescent="0.2">
      <c r="A21" s="13">
        <v>2003</v>
      </c>
      <c r="B21" s="6">
        <v>1956630</v>
      </c>
      <c r="C21" s="6">
        <v>14255915</v>
      </c>
      <c r="D21" s="5">
        <v>253357</v>
      </c>
      <c r="E21" s="5">
        <v>1031028</v>
      </c>
      <c r="F21" s="5">
        <v>872939</v>
      </c>
      <c r="G21" s="5">
        <v>2285015</v>
      </c>
      <c r="H21" s="5">
        <v>672777</v>
      </c>
      <c r="I21" s="5">
        <v>4176806</v>
      </c>
      <c r="J21" s="5">
        <v>157557</v>
      </c>
      <c r="K21" s="5">
        <v>6763066</v>
      </c>
    </row>
    <row r="22" spans="1:11" x14ac:dyDescent="0.2">
      <c r="A22" s="13">
        <v>2004</v>
      </c>
      <c r="B22" s="6">
        <v>2144109</v>
      </c>
      <c r="C22" s="6">
        <v>12730344</v>
      </c>
      <c r="D22" s="5">
        <v>347159</v>
      </c>
      <c r="E22" s="5">
        <v>1234134</v>
      </c>
      <c r="F22" s="5">
        <v>753282</v>
      </c>
      <c r="G22" s="5">
        <v>1470916</v>
      </c>
      <c r="H22" s="5">
        <v>913044</v>
      </c>
      <c r="I22" s="5">
        <v>4013898</v>
      </c>
      <c r="J22" s="5">
        <v>130624</v>
      </c>
      <c r="K22" s="5">
        <v>6011396</v>
      </c>
    </row>
    <row r="23" spans="1:11" x14ac:dyDescent="0.2">
      <c r="A23" s="13">
        <v>2005</v>
      </c>
      <c r="B23" s="6">
        <v>2911627</v>
      </c>
      <c r="C23" s="6">
        <v>13135246</v>
      </c>
      <c r="D23" s="5">
        <v>418744</v>
      </c>
      <c r="E23" s="5">
        <v>1109763</v>
      </c>
      <c r="F23" s="5">
        <v>682728</v>
      </c>
      <c r="G23" s="5">
        <v>1487071</v>
      </c>
      <c r="H23" s="5">
        <v>1608531</v>
      </c>
      <c r="I23" s="5">
        <v>4292349</v>
      </c>
      <c r="J23" s="5">
        <v>201624</v>
      </c>
      <c r="K23" s="5">
        <v>6246063</v>
      </c>
    </row>
    <row r="24" spans="1:11" x14ac:dyDescent="0.2">
      <c r="A24" s="13">
        <v>2006</v>
      </c>
      <c r="B24" s="6">
        <v>2796032</v>
      </c>
      <c r="C24" s="6">
        <v>12504492</v>
      </c>
      <c r="D24" s="5">
        <v>626876</v>
      </c>
      <c r="E24" s="5">
        <v>1292535</v>
      </c>
      <c r="F24" s="5">
        <v>913500</v>
      </c>
      <c r="G24" s="5">
        <v>1483115</v>
      </c>
      <c r="H24" s="5">
        <v>1107780</v>
      </c>
      <c r="I24" s="5">
        <v>3923965</v>
      </c>
      <c r="J24" s="5">
        <v>147876</v>
      </c>
      <c r="K24" s="5">
        <v>5804877</v>
      </c>
    </row>
    <row r="25" spans="1:11" x14ac:dyDescent="0.2">
      <c r="A25" s="13">
        <v>2007</v>
      </c>
      <c r="B25" s="6">
        <v>3000973</v>
      </c>
      <c r="C25" s="6">
        <v>13230460</v>
      </c>
      <c r="D25" s="5">
        <v>962031</v>
      </c>
      <c r="E25" s="5">
        <v>1197799</v>
      </c>
      <c r="F25" s="5">
        <v>803538</v>
      </c>
      <c r="G25" s="5">
        <v>1597379</v>
      </c>
      <c r="H25" s="5">
        <v>1128681</v>
      </c>
      <c r="I25" s="5">
        <v>4157962</v>
      </c>
      <c r="J25" s="5">
        <v>106723</v>
      </c>
      <c r="K25" s="5">
        <v>6277320</v>
      </c>
    </row>
    <row r="26" spans="1:11" x14ac:dyDescent="0.2">
      <c r="A26" s="13">
        <v>2008</v>
      </c>
      <c r="B26" s="6">
        <v>3772038</v>
      </c>
      <c r="C26" s="6">
        <v>14722072</v>
      </c>
      <c r="D26" s="5">
        <v>903491</v>
      </c>
      <c r="E26" s="5">
        <v>1302838</v>
      </c>
      <c r="F26" s="5">
        <v>1601115</v>
      </c>
      <c r="G26" s="5">
        <v>3243095</v>
      </c>
      <c r="H26" s="5">
        <v>1088827</v>
      </c>
      <c r="I26" s="5">
        <v>4102518</v>
      </c>
      <c r="J26" s="5">
        <v>178605</v>
      </c>
      <c r="K26" s="5">
        <v>6073621</v>
      </c>
    </row>
    <row r="27" spans="1:11" x14ac:dyDescent="0.2">
      <c r="A27" s="13">
        <v>2009</v>
      </c>
      <c r="B27" s="6">
        <f t="shared" ref="B27:B28" si="0">SUM(D27,F27,H27,J27)</f>
        <v>3325110</v>
      </c>
      <c r="C27" s="6">
        <f t="shared" ref="C27:C34" si="1">SUM(E27,G27,I27,K27)</f>
        <v>13102638</v>
      </c>
      <c r="D27" s="5">
        <v>939303</v>
      </c>
      <c r="E27" s="7">
        <v>899268</v>
      </c>
      <c r="F27" s="5">
        <v>1464288</v>
      </c>
      <c r="G27" s="7">
        <v>2921726</v>
      </c>
      <c r="H27" s="5">
        <v>832744</v>
      </c>
      <c r="I27" s="7">
        <v>3473240</v>
      </c>
      <c r="J27" s="5">
        <v>88775</v>
      </c>
      <c r="K27" s="7">
        <v>5808404</v>
      </c>
    </row>
    <row r="28" spans="1:11" x14ac:dyDescent="0.2">
      <c r="A28" s="13">
        <v>2010</v>
      </c>
      <c r="B28" s="6">
        <f t="shared" si="0"/>
        <v>2419657</v>
      </c>
      <c r="C28" s="6">
        <f t="shared" si="1"/>
        <v>13129051</v>
      </c>
      <c r="D28" s="5">
        <v>892728</v>
      </c>
      <c r="E28" s="7">
        <v>1378702</v>
      </c>
      <c r="F28" s="5">
        <v>834238</v>
      </c>
      <c r="G28" s="7">
        <v>1659710</v>
      </c>
      <c r="H28" s="5">
        <v>495416</v>
      </c>
      <c r="I28" s="7">
        <v>4153454</v>
      </c>
      <c r="J28" s="5">
        <v>197275</v>
      </c>
      <c r="K28" s="7">
        <v>5937185</v>
      </c>
    </row>
    <row r="29" spans="1:11" x14ac:dyDescent="0.2">
      <c r="A29" s="13">
        <v>2011</v>
      </c>
      <c r="B29" s="6">
        <f t="shared" ref="B29:B34" si="2">SUM(D29,F29,H29,J29)</f>
        <v>3569821</v>
      </c>
      <c r="C29" s="6">
        <f t="shared" si="1"/>
        <v>15722091</v>
      </c>
      <c r="D29" s="5">
        <v>792768</v>
      </c>
      <c r="E29" s="7">
        <v>1387019</v>
      </c>
      <c r="F29" s="5">
        <v>1713803</v>
      </c>
      <c r="G29" s="7">
        <v>3972928</v>
      </c>
      <c r="H29" s="5">
        <v>466891</v>
      </c>
      <c r="I29" s="7">
        <v>4162355</v>
      </c>
      <c r="J29" s="5">
        <v>596359</v>
      </c>
      <c r="K29" s="7">
        <v>6199789</v>
      </c>
    </row>
    <row r="30" spans="1:11" x14ac:dyDescent="0.2">
      <c r="A30" s="13">
        <v>2012</v>
      </c>
      <c r="B30" s="6">
        <f>SUM(D30,F30,H30,J30)</f>
        <v>4242216.76</v>
      </c>
      <c r="C30" s="6">
        <f t="shared" si="1"/>
        <v>13766491.331</v>
      </c>
      <c r="D30" s="8">
        <v>904109</v>
      </c>
      <c r="E30" s="8">
        <v>1580904.253</v>
      </c>
      <c r="F30" s="8">
        <v>1885876.76</v>
      </c>
      <c r="G30" s="8">
        <v>2885015.35</v>
      </c>
      <c r="H30" s="8">
        <v>968130</v>
      </c>
      <c r="I30" s="8">
        <v>3383834.3310000002</v>
      </c>
      <c r="J30" s="8">
        <v>484101</v>
      </c>
      <c r="K30" s="8">
        <v>5916737.3969999999</v>
      </c>
    </row>
    <row r="31" spans="1:11" x14ac:dyDescent="0.2">
      <c r="A31" s="13">
        <v>2013</v>
      </c>
      <c r="B31" s="6">
        <f>SUM(D31,F31,H31,J31)</f>
        <v>4636849.6359999999</v>
      </c>
      <c r="C31" s="6">
        <f t="shared" si="1"/>
        <v>14721523.33</v>
      </c>
      <c r="D31" s="8">
        <v>1206264.97</v>
      </c>
      <c r="E31" s="8">
        <v>991857.09</v>
      </c>
      <c r="F31" s="8">
        <v>1864062.98</v>
      </c>
      <c r="G31" s="8">
        <v>3527366</v>
      </c>
      <c r="H31" s="8">
        <v>1293991.686</v>
      </c>
      <c r="I31" s="8">
        <v>3838711.6</v>
      </c>
      <c r="J31" s="8">
        <v>272530</v>
      </c>
      <c r="K31" s="8">
        <v>6363588.6400000006</v>
      </c>
    </row>
    <row r="32" spans="1:11" x14ac:dyDescent="0.2">
      <c r="A32" s="13">
        <v>2014</v>
      </c>
      <c r="B32" s="6">
        <f t="shared" si="2"/>
        <v>5296815.28</v>
      </c>
      <c r="C32" s="6">
        <f t="shared" si="1"/>
        <v>15899439.695999999</v>
      </c>
      <c r="D32" s="5">
        <v>1324404.71</v>
      </c>
      <c r="E32" s="7">
        <v>1115771.1359999999</v>
      </c>
      <c r="F32" s="5">
        <v>1687544.57</v>
      </c>
      <c r="G32" s="7">
        <v>3867598.5599999996</v>
      </c>
      <c r="H32" s="5">
        <v>2029623</v>
      </c>
      <c r="I32" s="7">
        <v>4343565</v>
      </c>
      <c r="J32" s="5">
        <v>255243</v>
      </c>
      <c r="K32" s="7">
        <v>6572505</v>
      </c>
    </row>
    <row r="33" spans="1:11" x14ac:dyDescent="0.2">
      <c r="A33" s="13">
        <v>2015</v>
      </c>
      <c r="B33" s="6">
        <f t="shared" si="2"/>
        <v>5089460.7799999993</v>
      </c>
      <c r="C33" s="6">
        <f t="shared" si="1"/>
        <v>16890373.260000002</v>
      </c>
      <c r="D33" s="5">
        <v>1074171.58</v>
      </c>
      <c r="E33" s="5">
        <v>1333074.8600000001</v>
      </c>
      <c r="F33" s="5">
        <v>1485038.9</v>
      </c>
      <c r="G33" s="5">
        <v>4218851.4000000004</v>
      </c>
      <c r="H33" s="5">
        <v>2406649.2999999998</v>
      </c>
      <c r="I33" s="5">
        <v>4542450</v>
      </c>
      <c r="J33" s="5">
        <v>123601</v>
      </c>
      <c r="K33" s="5">
        <v>6795997</v>
      </c>
    </row>
    <row r="34" spans="1:11" x14ac:dyDescent="0.2">
      <c r="A34" s="13">
        <v>2016</v>
      </c>
      <c r="B34" s="6">
        <f t="shared" si="2"/>
        <v>3448989.1799999997</v>
      </c>
      <c r="C34" s="6">
        <f t="shared" si="1"/>
        <v>17536585.390000001</v>
      </c>
      <c r="D34" s="5">
        <v>1077242.56</v>
      </c>
      <c r="E34" s="5">
        <v>1341226.94</v>
      </c>
      <c r="F34" s="5">
        <v>1733566.6199999999</v>
      </c>
      <c r="G34" s="5">
        <v>4486089.45</v>
      </c>
      <c r="H34" s="5">
        <v>473905</v>
      </c>
      <c r="I34" s="5">
        <v>4369011</v>
      </c>
      <c r="J34" s="5">
        <v>164275</v>
      </c>
      <c r="K34" s="5">
        <v>7340258</v>
      </c>
    </row>
    <row r="35" spans="1:11" x14ac:dyDescent="0.2">
      <c r="A35" s="13">
        <v>2017</v>
      </c>
      <c r="B35" s="6">
        <v>2108058.44</v>
      </c>
      <c r="C35" s="6">
        <v>14196001.940000001</v>
      </c>
      <c r="D35" s="5">
        <v>609518.72</v>
      </c>
      <c r="E35" s="5">
        <v>1227477.9700000002</v>
      </c>
      <c r="F35" s="5">
        <v>609518.72</v>
      </c>
      <c r="G35" s="5">
        <v>1227477.9700000002</v>
      </c>
      <c r="H35" s="5">
        <v>667844</v>
      </c>
      <c r="I35" s="5">
        <v>4440376</v>
      </c>
      <c r="J35" s="5">
        <v>221177</v>
      </c>
      <c r="K35" s="5">
        <v>7300670</v>
      </c>
    </row>
    <row r="36" spans="1:11" x14ac:dyDescent="0.2">
      <c r="A36" s="13">
        <v>2018</v>
      </c>
      <c r="B36" s="6">
        <v>3396721</v>
      </c>
      <c r="C36" s="6">
        <v>18309915.91</v>
      </c>
      <c r="D36" s="5">
        <v>598673</v>
      </c>
      <c r="E36" s="5">
        <v>1429594.01</v>
      </c>
      <c r="F36" s="5">
        <v>1907485</v>
      </c>
      <c r="G36" s="5">
        <v>4845742.9000000004</v>
      </c>
      <c r="H36" s="5">
        <v>632849</v>
      </c>
      <c r="I36" s="5">
        <v>4723260</v>
      </c>
      <c r="J36" s="5">
        <v>257714</v>
      </c>
      <c r="K36" s="5">
        <v>7311319</v>
      </c>
    </row>
    <row r="37" spans="1:11" x14ac:dyDescent="0.2">
      <c r="A37" s="13">
        <v>2019</v>
      </c>
      <c r="B37" s="6">
        <f>+D37+F37+H37+J37</f>
        <v>3343518</v>
      </c>
      <c r="C37" s="6">
        <f>+E37+G37+I37+K37</f>
        <v>20235654.960000001</v>
      </c>
      <c r="D37" s="5">
        <v>638844</v>
      </c>
      <c r="E37" s="5">
        <v>1394453.58</v>
      </c>
      <c r="F37" s="5">
        <v>1919107</v>
      </c>
      <c r="G37" s="5">
        <v>5073620.38</v>
      </c>
      <c r="H37" s="5">
        <v>559566</v>
      </c>
      <c r="I37" s="5">
        <v>5775686</v>
      </c>
      <c r="J37" s="5">
        <v>226001</v>
      </c>
      <c r="K37" s="5">
        <v>7991895</v>
      </c>
    </row>
    <row r="38" spans="1:11" x14ac:dyDescent="0.2">
      <c r="A38" s="13">
        <v>2020</v>
      </c>
      <c r="B38" s="6">
        <f>+D38+F38+H38+J38</f>
        <v>3217640.26</v>
      </c>
      <c r="C38" s="6">
        <f>+E38+G38+I38+K38</f>
        <v>20318219.280000001</v>
      </c>
      <c r="D38" s="5">
        <v>628034.26</v>
      </c>
      <c r="E38" s="5">
        <v>1529174.98</v>
      </c>
      <c r="F38" s="5">
        <v>1738797</v>
      </c>
      <c r="G38" s="5">
        <v>4904919.8</v>
      </c>
      <c r="H38" s="5">
        <v>447897</v>
      </c>
      <c r="I38" s="5">
        <v>6775544.5</v>
      </c>
      <c r="J38" s="5">
        <v>402912</v>
      </c>
      <c r="K38" s="5">
        <v>7108580</v>
      </c>
    </row>
    <row r="39" spans="1:11" s="4" customFormat="1" x14ac:dyDescent="0.2">
      <c r="A39" s="13">
        <v>2021</v>
      </c>
      <c r="B39" s="6">
        <f t="shared" ref="B39:B41" si="3">+D39+F39+H39+J39</f>
        <v>4706308.67</v>
      </c>
      <c r="C39" s="6">
        <f t="shared" ref="C39:C41" si="4">+E39+G39+I39+K39</f>
        <v>23716896.850000001</v>
      </c>
      <c r="D39" s="5">
        <v>747538.61</v>
      </c>
      <c r="E39" s="5">
        <v>2332166.5700000003</v>
      </c>
      <c r="F39" s="5">
        <v>2406038.06</v>
      </c>
      <c r="G39" s="5">
        <v>5844100.9400000004</v>
      </c>
      <c r="H39" s="5">
        <v>459870</v>
      </c>
      <c r="I39" s="5">
        <v>6884290.3399999999</v>
      </c>
      <c r="J39" s="5">
        <v>1092862</v>
      </c>
      <c r="K39" s="5">
        <v>8656339</v>
      </c>
    </row>
    <row r="40" spans="1:11" x14ac:dyDescent="0.2">
      <c r="A40" s="13">
        <v>2022</v>
      </c>
      <c r="B40" s="6">
        <f t="shared" si="3"/>
        <v>5730047</v>
      </c>
      <c r="C40" s="6">
        <f t="shared" si="4"/>
        <v>23072054.699999999</v>
      </c>
      <c r="D40" s="5">
        <v>744962</v>
      </c>
      <c r="E40" s="5">
        <v>2720456</v>
      </c>
      <c r="F40" s="5">
        <v>2467758</v>
      </c>
      <c r="G40" s="5">
        <v>5978913</v>
      </c>
      <c r="H40" s="5">
        <v>952548</v>
      </c>
      <c r="I40" s="5">
        <v>6199611</v>
      </c>
      <c r="J40" s="5">
        <v>1564779</v>
      </c>
      <c r="K40" s="5">
        <v>8173074.7000000002</v>
      </c>
    </row>
    <row r="41" spans="1:11" x14ac:dyDescent="0.2">
      <c r="A41" s="13">
        <v>2023</v>
      </c>
      <c r="B41" s="6">
        <f t="shared" si="3"/>
        <v>5682180.2000000002</v>
      </c>
      <c r="C41" s="6">
        <f t="shared" si="4"/>
        <v>23928554</v>
      </c>
      <c r="D41" s="5">
        <v>698208</v>
      </c>
      <c r="E41" s="5">
        <v>2519348</v>
      </c>
      <c r="F41" s="5">
        <v>2508505.2000000002</v>
      </c>
      <c r="G41" s="5">
        <v>6088292</v>
      </c>
      <c r="H41" s="5">
        <v>829121</v>
      </c>
      <c r="I41" s="5">
        <v>7160618</v>
      </c>
      <c r="J41" s="5">
        <v>1646346</v>
      </c>
      <c r="K41" s="5">
        <v>8160296</v>
      </c>
    </row>
    <row r="42" spans="1:11" s="30" customFormat="1" x14ac:dyDescent="0.2">
      <c r="A42" s="13">
        <v>2024</v>
      </c>
      <c r="B42" s="6">
        <f>D42+F42+H42+J42</f>
        <v>5326539.4000000004</v>
      </c>
      <c r="C42" s="6">
        <f>E42+G42+I42+K42</f>
        <v>25594434</v>
      </c>
      <c r="D42" s="5">
        <v>915032</v>
      </c>
      <c r="E42" s="5">
        <v>2696119</v>
      </c>
      <c r="F42" s="5">
        <v>2516058.4</v>
      </c>
      <c r="G42" s="5">
        <v>6603055</v>
      </c>
      <c r="H42" s="5">
        <v>726230</v>
      </c>
      <c r="I42" s="5">
        <v>7905289</v>
      </c>
      <c r="J42" s="5">
        <v>1169219</v>
      </c>
      <c r="K42" s="5">
        <v>8389971</v>
      </c>
    </row>
    <row r="43" spans="1:11" s="30" customFormat="1" x14ac:dyDescent="0.2">
      <c r="A43" s="14">
        <v>2025</v>
      </c>
      <c r="B43" s="20">
        <f>D43+F43+H43+J43</f>
        <v>5771458</v>
      </c>
      <c r="C43" s="20">
        <f>E43+G43+I43+K43</f>
        <v>27747668</v>
      </c>
      <c r="D43" s="9">
        <v>928320</v>
      </c>
      <c r="E43" s="9">
        <v>3252922</v>
      </c>
      <c r="F43" s="9">
        <v>2586189</v>
      </c>
      <c r="G43" s="9">
        <v>6869743</v>
      </c>
      <c r="H43" s="9">
        <v>811401</v>
      </c>
      <c r="I43" s="9">
        <v>8749568</v>
      </c>
      <c r="J43" s="9">
        <v>1445548</v>
      </c>
      <c r="K43" s="9">
        <v>8875435</v>
      </c>
    </row>
    <row r="44" spans="1:11" ht="12.75" customHeight="1" x14ac:dyDescent="0.2">
      <c r="A44" s="15" t="s">
        <v>15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x14ac:dyDescent="0.2">
      <c r="A45" s="23" t="s">
        <v>12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x14ac:dyDescent="0.2">
      <c r="A46" s="21" t="s">
        <v>13</v>
      </c>
      <c r="B46" s="17"/>
      <c r="C46" s="18"/>
      <c r="D46" s="19"/>
      <c r="E46" s="17"/>
      <c r="F46" s="17"/>
      <c r="G46" s="17"/>
      <c r="H46" s="17"/>
      <c r="I46" s="17"/>
      <c r="J46" s="17"/>
      <c r="K46" s="17"/>
    </row>
    <row r="50" spans="3:11" x14ac:dyDescent="0.2">
      <c r="C50" s="24"/>
      <c r="D50" s="24"/>
      <c r="E50" s="24"/>
      <c r="F50" s="24"/>
      <c r="G50" s="24"/>
      <c r="H50" s="24"/>
      <c r="I50" s="24"/>
      <c r="J50" s="24"/>
      <c r="K50" s="24"/>
    </row>
  </sheetData>
  <mergeCells count="10">
    <mergeCell ref="A3:K3"/>
    <mergeCell ref="A4:K4"/>
    <mergeCell ref="C6:C8"/>
    <mergeCell ref="A6:A8"/>
    <mergeCell ref="D7:E7"/>
    <mergeCell ref="F7:G7"/>
    <mergeCell ref="H7:I7"/>
    <mergeCell ref="J7:K7"/>
    <mergeCell ref="B6:B8"/>
    <mergeCell ref="D6:K6"/>
  </mergeCells>
  <phoneticPr fontId="5" type="noConversion"/>
  <pageMargins left="0.75" right="0.75" top="1" bottom="1" header="0.5" footer="0.5"/>
  <pageSetup orientation="portrait" r:id="rId1"/>
  <headerFooter alignWithMargins="0"/>
  <ignoredErrors>
    <ignoredError sqref="A14:A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3.10.02</vt:lpstr>
    </vt:vector>
  </TitlesOfParts>
  <Company>Oficina Nacional de Estadistica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viviana.ditren</dc:creator>
  <cp:lastModifiedBy>Naurelsys Hernández Durán</cp:lastModifiedBy>
  <dcterms:created xsi:type="dcterms:W3CDTF">2010-03-10T14:55:32Z</dcterms:created>
  <dcterms:modified xsi:type="dcterms:W3CDTF">2026-03-11T13:39:23Z</dcterms:modified>
</cp:coreProperties>
</file>