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7005"/>
  </bookViews>
  <sheets>
    <sheet name="DEE_2010-2018" sheetId="1" r:id="rId1"/>
  </sheets>
  <definedNames>
    <definedName name="_xlnm._FilterDatabase" localSheetId="0" hidden="1">'DEE_2010-2018'!$B$9:$O$120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4" i="1"/>
  <c r="P9"/>
  <c r="Q120" s="1"/>
  <c r="N9"/>
  <c r="O120" s="1"/>
  <c r="O37" l="1"/>
  <c r="O9"/>
  <c r="O88"/>
  <c r="O84"/>
  <c r="O57"/>
  <c r="O56"/>
  <c r="O41"/>
  <c r="O21"/>
  <c r="O36"/>
  <c r="O53"/>
  <c r="O73"/>
  <c r="O20"/>
  <c r="Q34"/>
  <c r="O52"/>
  <c r="O72"/>
  <c r="O116"/>
  <c r="Q22"/>
  <c r="O16"/>
  <c r="O33"/>
  <c r="O48"/>
  <c r="O69"/>
  <c r="O104"/>
  <c r="Q14"/>
  <c r="O32"/>
  <c r="Q46"/>
  <c r="O68"/>
  <c r="O100"/>
  <c r="O13"/>
  <c r="Q26"/>
  <c r="O45"/>
  <c r="O65"/>
  <c r="O96"/>
  <c r="O12"/>
  <c r="O25"/>
  <c r="O44"/>
  <c r="O60"/>
  <c r="O92"/>
  <c r="Q30"/>
  <c r="Q18"/>
  <c r="O29"/>
  <c r="O40"/>
  <c r="Q50"/>
  <c r="O64"/>
  <c r="O80"/>
  <c r="O112"/>
  <c r="O17"/>
  <c r="O28"/>
  <c r="Q38"/>
  <c r="O49"/>
  <c r="O61"/>
  <c r="O76"/>
  <c r="O108"/>
  <c r="Q54"/>
  <c r="Q42"/>
  <c r="Q66"/>
  <c r="Q17"/>
  <c r="Q25"/>
  <c r="Q33"/>
  <c r="Q37"/>
  <c r="Q41"/>
  <c r="Q45"/>
  <c r="Q49"/>
  <c r="Q53"/>
  <c r="Q57"/>
  <c r="Q61"/>
  <c r="Q65"/>
  <c r="Q69"/>
  <c r="Q73"/>
  <c r="Q77"/>
  <c r="Q81"/>
  <c r="Q85"/>
  <c r="Q89"/>
  <c r="Q93"/>
  <c r="Q97"/>
  <c r="Q101"/>
  <c r="Q105"/>
  <c r="Q109"/>
  <c r="Q113"/>
  <c r="Q117"/>
  <c r="O77"/>
  <c r="O81"/>
  <c r="O85"/>
  <c r="O89"/>
  <c r="O93"/>
  <c r="O97"/>
  <c r="O101"/>
  <c r="O105"/>
  <c r="O109"/>
  <c r="O113"/>
  <c r="O117"/>
  <c r="Q13"/>
  <c r="Q21"/>
  <c r="Q29"/>
  <c r="Q9"/>
  <c r="O14"/>
  <c r="O18"/>
  <c r="O22"/>
  <c r="O26"/>
  <c r="O30"/>
  <c r="O34"/>
  <c r="O38"/>
  <c r="O42"/>
  <c r="O46"/>
  <c r="O50"/>
  <c r="O54"/>
  <c r="O58"/>
  <c r="O62"/>
  <c r="O66"/>
  <c r="O70"/>
  <c r="O74"/>
  <c r="O78"/>
  <c r="O82"/>
  <c r="O86"/>
  <c r="O90"/>
  <c r="O94"/>
  <c r="O98"/>
  <c r="O102"/>
  <c r="O106"/>
  <c r="O110"/>
  <c r="O114"/>
  <c r="O118"/>
  <c r="Q58"/>
  <c r="Q62"/>
  <c r="Q70"/>
  <c r="Q74"/>
  <c r="Q78"/>
  <c r="Q82"/>
  <c r="Q86"/>
  <c r="Q90"/>
  <c r="Q94"/>
  <c r="Q98"/>
  <c r="Q102"/>
  <c r="Q110"/>
  <c r="Q114"/>
  <c r="Q118"/>
  <c r="O11"/>
  <c r="O15"/>
  <c r="O19"/>
  <c r="O23"/>
  <c r="O27"/>
  <c r="O31"/>
  <c r="O35"/>
  <c r="O39"/>
  <c r="O43"/>
  <c r="O47"/>
  <c r="O51"/>
  <c r="O55"/>
  <c r="O59"/>
  <c r="O63"/>
  <c r="O67"/>
  <c r="O71"/>
  <c r="O75"/>
  <c r="O79"/>
  <c r="O83"/>
  <c r="O87"/>
  <c r="O91"/>
  <c r="O95"/>
  <c r="O99"/>
  <c r="O103"/>
  <c r="O107"/>
  <c r="O111"/>
  <c r="O115"/>
  <c r="O119"/>
  <c r="Q106"/>
  <c r="Q11"/>
  <c r="Q15"/>
  <c r="Q19"/>
  <c r="Q23"/>
  <c r="Q27"/>
  <c r="Q31"/>
  <c r="Q35"/>
  <c r="Q39"/>
  <c r="Q43"/>
  <c r="Q47"/>
  <c r="Q51"/>
  <c r="Q55"/>
  <c r="Q59"/>
  <c r="Q63"/>
  <c r="Q67"/>
  <c r="Q71"/>
  <c r="Q75"/>
  <c r="Q79"/>
  <c r="Q83"/>
  <c r="Q87"/>
  <c r="Q91"/>
  <c r="Q95"/>
  <c r="Q99"/>
  <c r="Q103"/>
  <c r="Q107"/>
  <c r="Q111"/>
  <c r="Q115"/>
  <c r="Q119"/>
  <c r="Q12"/>
  <c r="Q16"/>
  <c r="Q20"/>
  <c r="Q24"/>
  <c r="Q28"/>
  <c r="Q32"/>
  <c r="Q36"/>
  <c r="Q40"/>
  <c r="Q44"/>
  <c r="Q48"/>
  <c r="Q52"/>
  <c r="Q56"/>
  <c r="Q60"/>
  <c r="Q64"/>
  <c r="Q68"/>
  <c r="Q72"/>
  <c r="Q76"/>
  <c r="Q80"/>
  <c r="Q84"/>
  <c r="Q88"/>
  <c r="Q92"/>
  <c r="Q96"/>
  <c r="Q100"/>
  <c r="Q104"/>
  <c r="Q108"/>
  <c r="Q112"/>
  <c r="Q116"/>
</calcChain>
</file>

<file path=xl/sharedStrings.xml><?xml version="1.0" encoding="utf-8"?>
<sst xmlns="http://schemas.openxmlformats.org/spreadsheetml/2006/main" count="152" uniqueCount="135">
  <si>
    <t>Sección</t>
  </si>
  <si>
    <t>Descripción por sección y división de actividad económica</t>
  </si>
  <si>
    <t>Establecimientos</t>
  </si>
  <si>
    <t>Distribución %</t>
  </si>
  <si>
    <t>Total</t>
  </si>
  <si>
    <t>A</t>
  </si>
  <si>
    <t>Agricultura, ganadería, silvicultura y pesca</t>
  </si>
  <si>
    <t>Agricultura, ganadería, caza y actividades de servicios conexas</t>
  </si>
  <si>
    <t>Silvicultura y extracción de madera</t>
  </si>
  <si>
    <t>Pesca y acuicultura</t>
  </si>
  <si>
    <t>B</t>
  </si>
  <si>
    <t>Explotación de minas y canteras</t>
  </si>
  <si>
    <t>Extracción de carbón de piedra y lignito</t>
  </si>
  <si>
    <t>Extracción de petróleo crudo y gas natural</t>
  </si>
  <si>
    <t>Extracción de minerales metalíferos</t>
  </si>
  <si>
    <t>Explotación de otras minas y canteras</t>
  </si>
  <si>
    <t>Actividades de apoyo a la explotación de minas</t>
  </si>
  <si>
    <t>C</t>
  </si>
  <si>
    <t>Industrias manufactureras</t>
  </si>
  <si>
    <t>Elaboración de productos alimenticios</t>
  </si>
  <si>
    <t>Elaboración de bebidas</t>
  </si>
  <si>
    <t>Elaboración de productos de tabaco</t>
  </si>
  <si>
    <t>Fabricación de productos textiles</t>
  </si>
  <si>
    <t>Fabricación de prendas de vestir</t>
  </si>
  <si>
    <t>Fabricación de productos de cuero y productos conexos</t>
  </si>
  <si>
    <t>Producción de madera y fabricación de productos de madera y corcho, excepto muebles; fabricación de artículos de paja y de materiales trenzables</t>
  </si>
  <si>
    <t>Fabricación de papel y de productos de papel</t>
  </si>
  <si>
    <t>Impresión y reproducción de grabaciones</t>
  </si>
  <si>
    <t>Fabricación de coque y productos de la refinación del petróleo</t>
  </si>
  <si>
    <t>Fabricación de sustancias y productos químicos</t>
  </si>
  <si>
    <t>Fabricación de productos farmacéuticos, sustancias químicas medicinales y productos botánicos de uso farmacéutico</t>
  </si>
  <si>
    <t>Fabricación de productos de caucho y de plástico</t>
  </si>
  <si>
    <t>Fabricación de otros productos minerales no metálicos</t>
  </si>
  <si>
    <t>Fabricación de metales comunes</t>
  </si>
  <si>
    <t>Fabricación de productos elaborados de metal, excepto maquinaria y equipo</t>
  </si>
  <si>
    <t>Fabricación de productos de informática, de electrónica y de óptica</t>
  </si>
  <si>
    <t>Fabricación de equipo eléctrico</t>
  </si>
  <si>
    <t>Fabricación de maquinaria y equipo n.c.p.</t>
  </si>
  <si>
    <t>Fabricación de vehículos automotores, remolques y semirremolques</t>
  </si>
  <si>
    <t>Fabricación de otro equipo de transporte</t>
  </si>
  <si>
    <t>Fabricación de muebles</t>
  </si>
  <si>
    <t>Otras industrias manufactureras</t>
  </si>
  <si>
    <t>Reparación e instalación de maquinaria y equipo</t>
  </si>
  <si>
    <t>D</t>
  </si>
  <si>
    <t>Suministro de electricidad, gas, vapor y aire acondicionado</t>
  </si>
  <si>
    <t>E</t>
  </si>
  <si>
    <t>Suministro de agua; evacuación de aguas residuales, gestión de desechos y descontaminación</t>
  </si>
  <si>
    <t>Captación, tratamiento y distribución de agua</t>
  </si>
  <si>
    <t>Evacuación de aguas residuales</t>
  </si>
  <si>
    <t>Recogida, tratamiento y eliminación de desechos; recuperación de materiales</t>
  </si>
  <si>
    <t>Actividades de descontaminación y otros servicios de gestión de desechos</t>
  </si>
  <si>
    <t>F</t>
  </si>
  <si>
    <t>Construcción</t>
  </si>
  <si>
    <t>Construcción de edificios</t>
  </si>
  <si>
    <t>Obras de ingeniería civil</t>
  </si>
  <si>
    <t>Actividades especializadas de construcción</t>
  </si>
  <si>
    <t>G</t>
  </si>
  <si>
    <t>Comercio al por mayor y al por menor; reparación de vehículos automotores y motocicletas</t>
  </si>
  <si>
    <t>Comercio al por mayor y al por menor y reparación de vehículos automotores y motocicletas</t>
  </si>
  <si>
    <t>Comercio al por mayor, excepto el de vehículos automotores y motocicletas</t>
  </si>
  <si>
    <t>Comercio al por menor, excepto el de vehículos automotores y motocicletas</t>
  </si>
  <si>
    <t>H</t>
  </si>
  <si>
    <t>Transporte y almacenamiento</t>
  </si>
  <si>
    <t>Transporte por vía terrestre y transporte por tuberías</t>
  </si>
  <si>
    <t>Transporte por vía acuática</t>
  </si>
  <si>
    <t>Transporte por vía aérea</t>
  </si>
  <si>
    <t>Almacenamiento y actividades de apoyo al transporte</t>
  </si>
  <si>
    <t>Actividades postales y de mensajería</t>
  </si>
  <si>
    <t>I</t>
  </si>
  <si>
    <t>Actividades de alojamiento y de servicio de comidas</t>
  </si>
  <si>
    <t>Actividades de alojamiento</t>
  </si>
  <si>
    <t>Actividades de servicio de comidas y bebidas</t>
  </si>
  <si>
    <t>J</t>
  </si>
  <si>
    <t>Información y comunicaciones</t>
  </si>
  <si>
    <t>Actividades de edición</t>
  </si>
  <si>
    <t>Actividades de producción de películas cinematográficas, vídeos y programas de televisión, grabación de sonido y edición de música</t>
  </si>
  <si>
    <t>Actividades de programación y transmisión</t>
  </si>
  <si>
    <t>Telecomunicaciones</t>
  </si>
  <si>
    <t>Programación informática, consultoría de informática y actividades conexas</t>
  </si>
  <si>
    <t>Actividades de servicios de información</t>
  </si>
  <si>
    <t>K</t>
  </si>
  <si>
    <t>Actividades financieras y de seguros</t>
  </si>
  <si>
    <t>Actividades de servicios financieros, excepto las de seguros y fondos de pensiones</t>
  </si>
  <si>
    <t>Seguros, reaseguros y fondos de pensiones, excepto planes de seguridad social de afiliación obligatoria</t>
  </si>
  <si>
    <t>Actividades auxiliares de las actividades de servicios financieros</t>
  </si>
  <si>
    <t>L</t>
  </si>
  <si>
    <t>Actividades inmobiliarias</t>
  </si>
  <si>
    <t>M</t>
  </si>
  <si>
    <t>Actividades profesionales, científicas y técnicas</t>
  </si>
  <si>
    <t>Actividades jurídicas y de contabilidad</t>
  </si>
  <si>
    <t>Actividades de oficinas principales; actividades de consultoría de gestión</t>
  </si>
  <si>
    <t>Actividades de arquitectura e ingeniería; ensayos y análisis técnicos</t>
  </si>
  <si>
    <t>Investigación científica y desarrollo</t>
  </si>
  <si>
    <t>Publicidad y estudios de mercado</t>
  </si>
  <si>
    <t>Otras actividades profesionales, científicas y técnicas</t>
  </si>
  <si>
    <t>Actividades veterinarias</t>
  </si>
  <si>
    <t>N</t>
  </si>
  <si>
    <t>Actividades de servicios administrativos y de apoyo</t>
  </si>
  <si>
    <t>Actividades de alquiler y arrendamiento</t>
  </si>
  <si>
    <t>Actividades de empleo</t>
  </si>
  <si>
    <t>Actividades de agencias de viajes y operadores turísticos y servicios de reservas y actividades conexas</t>
  </si>
  <si>
    <t>Actividades de seguridad e investigación</t>
  </si>
  <si>
    <t>Actividades de servicios a edificios y de paisajismo</t>
  </si>
  <si>
    <t>Actividades administrativas y de apoyo de oficina y otras actividades de apoyo a las empresas</t>
  </si>
  <si>
    <t>O</t>
  </si>
  <si>
    <t>Administración pública y la defensa; planes de seguridad social de afiliación obligatoria</t>
  </si>
  <si>
    <t>P</t>
  </si>
  <si>
    <t>Enseñanza</t>
  </si>
  <si>
    <t>Q</t>
  </si>
  <si>
    <t>Actividades de atención de la salud humana y de asistencia social</t>
  </si>
  <si>
    <t>Actividades de atención de la salud humana</t>
  </si>
  <si>
    <t>Actividades de atención en instituciones</t>
  </si>
  <si>
    <t>Actividades de asistencia social sin alojamiento</t>
  </si>
  <si>
    <t>R</t>
  </si>
  <si>
    <t>Actividades artísticas, de entretenimiento y recreativas</t>
  </si>
  <si>
    <t>Actividades creativas, artísticas y de entretenimiento</t>
  </si>
  <si>
    <t>Actividades de bibliotecas, archivos y museos y otras actividades culturales</t>
  </si>
  <si>
    <t>Actividades de juegos de azar y apuestas</t>
  </si>
  <si>
    <t>Actividades deportivas, de esparcimiento y recreativas</t>
  </si>
  <si>
    <t>S</t>
  </si>
  <si>
    <t>Otras actividades de servicios</t>
  </si>
  <si>
    <t>Actividades de asociaciones</t>
  </si>
  <si>
    <t>Reparación de ordenadores y de efectos personales y enseres domésticos</t>
  </si>
  <si>
    <t>Otras actividades de servicios personales</t>
  </si>
  <si>
    <t>T</t>
  </si>
  <si>
    <t>Actividades de los hogares como empleadores; actividades no diferenciadas de los hogares como productores de bienes y servicios para uso propio</t>
  </si>
  <si>
    <t>Actividades de los hogares como empleadores de personal doméstico</t>
  </si>
  <si>
    <t>Actividades no diferenciadas de los hogares como productores de bienes y servicios para uso propio</t>
  </si>
  <si>
    <t>U</t>
  </si>
  <si>
    <t>Actividades de organizaciones y órganos extraterritoriales</t>
  </si>
  <si>
    <t>En blanco</t>
  </si>
  <si>
    <t xml:space="preserve">Nota: El DEE registra las empresas empleadoras formales </t>
  </si>
  <si>
    <t xml:space="preserve">No se realizarón actualizaciones para el DEE 2014 y DEE 2015 </t>
  </si>
  <si>
    <t xml:space="preserve">  Fuente: Directorio de Empresas y Establecimientos,  DEE 2010-2013 y DEE 2016-2018</t>
  </si>
  <si>
    <t>REPÚBLICA DOMINICANA: Distribución de establecimientos registradas por año, según sección y división de actividad económica, CIIU Rev. 4, 2010-2018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</si>
</sst>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###0"/>
    <numFmt numFmtId="166" formatCode="_(* #,##0_);_(* \(#,##0\);_(* &quot;-&quot;??_);_(@_)"/>
    <numFmt numFmtId="167" formatCode="#,##0.0_);\(#,##0.0\)"/>
    <numFmt numFmtId="168" formatCode="#,##0.0"/>
  </numFmts>
  <fonts count="13">
    <font>
      <sz val="11"/>
      <color theme="1"/>
      <name val="Calibri"/>
      <family val="2"/>
      <scheme val="minor"/>
    </font>
    <font>
      <sz val="9"/>
      <name val="Franklin Gothic Demi"/>
      <family val="2"/>
    </font>
    <font>
      <sz val="9"/>
      <name val="Franklin Gothic Book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Franklin Gothic Demi"/>
      <family val="2"/>
    </font>
    <font>
      <sz val="9"/>
      <color indexed="8"/>
      <name val="Franklin Gothic Book"/>
      <family val="2"/>
    </font>
    <font>
      <sz val="9"/>
      <color indexed="8"/>
      <name val="Arial"/>
      <family val="2"/>
    </font>
    <font>
      <sz val="8"/>
      <color indexed="8"/>
      <name val="Franklin Gothic Book"/>
      <family val="2"/>
    </font>
    <font>
      <sz val="8"/>
      <name val="Franklin Gothic Book"/>
      <family val="2"/>
    </font>
    <font>
      <sz val="7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3" fillId="0" borderId="0" applyFont="0" applyFill="0" applyBorder="0" applyAlignment="0" applyProtection="0"/>
  </cellStyleXfs>
  <cellXfs count="60">
    <xf numFmtId="0" fontId="0" fillId="0" borderId="0" xfId="0"/>
    <xf numFmtId="0" fontId="0" fillId="2" borderId="0" xfId="0" applyFill="1"/>
    <xf numFmtId="0" fontId="4" fillId="2" borderId="0" xfId="1" applyFont="1" applyFill="1" applyBorder="1" applyAlignment="1">
      <alignment vertical="center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/>
    <xf numFmtId="165" fontId="6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166" fontId="6" fillId="2" borderId="0" xfId="2" applyNumberFormat="1" applyFont="1" applyFill="1" applyBorder="1" applyAlignment="1">
      <alignment horizontal="right" indent="1"/>
    </xf>
    <xf numFmtId="3" fontId="1" fillId="2" borderId="0" xfId="0" applyNumberFormat="1" applyFont="1" applyFill="1" applyBorder="1" applyAlignment="1">
      <alignment horizontal="right" indent="3"/>
    </xf>
    <xf numFmtId="0" fontId="0" fillId="2" borderId="0" xfId="0" applyFill="1" applyAlignment="1"/>
    <xf numFmtId="0" fontId="4" fillId="2" borderId="0" xfId="1" applyFont="1" applyFill="1" applyBorder="1" applyAlignment="1">
      <alignment horizontal="center" vertical="center"/>
    </xf>
    <xf numFmtId="3" fontId="0" fillId="0" borderId="0" xfId="0" applyNumberFormat="1"/>
    <xf numFmtId="0" fontId="0" fillId="0" borderId="0" xfId="0" applyAlignment="1"/>
    <xf numFmtId="3" fontId="7" fillId="2" borderId="0" xfId="0" applyNumberFormat="1" applyFont="1" applyFill="1" applyBorder="1" applyAlignment="1">
      <alignment horizontal="right" indent="3"/>
    </xf>
    <xf numFmtId="167" fontId="1" fillId="2" borderId="0" xfId="0" applyNumberFormat="1" applyFont="1" applyFill="1" applyBorder="1" applyAlignment="1">
      <alignment horizontal="right" indent="3"/>
    </xf>
    <xf numFmtId="164" fontId="2" fillId="2" borderId="0" xfId="0" applyNumberFormat="1" applyFont="1" applyFill="1" applyBorder="1" applyAlignment="1">
      <alignment horizontal="right" indent="3"/>
    </xf>
    <xf numFmtId="0" fontId="6" fillId="2" borderId="0" xfId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right" indent="3"/>
    </xf>
    <xf numFmtId="167" fontId="2" fillId="2" borderId="0" xfId="0" applyNumberFormat="1" applyFont="1" applyFill="1" applyBorder="1" applyAlignment="1">
      <alignment horizontal="right" indent="3"/>
    </xf>
    <xf numFmtId="0" fontId="8" fillId="2" borderId="0" xfId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wrapText="1"/>
    </xf>
    <xf numFmtId="0" fontId="6" fillId="2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top"/>
    </xf>
    <xf numFmtId="0" fontId="2" fillId="0" borderId="0" xfId="0" applyFont="1" applyFill="1" applyBorder="1" applyAlignment="1">
      <alignment wrapText="1"/>
    </xf>
    <xf numFmtId="167" fontId="1" fillId="2" borderId="0" xfId="0" applyNumberFormat="1" applyFont="1" applyFill="1" applyBorder="1" applyAlignment="1">
      <alignment horizontal="right" vertical="center" indent="3"/>
    </xf>
    <xf numFmtId="3" fontId="1" fillId="2" borderId="0" xfId="0" applyNumberFormat="1" applyFont="1" applyFill="1" applyBorder="1" applyAlignment="1">
      <alignment horizontal="right" vertical="center" indent="3"/>
    </xf>
    <xf numFmtId="0" fontId="5" fillId="2" borderId="0" xfId="0" applyFont="1" applyFill="1" applyBorder="1" applyAlignment="1">
      <alignment horizontal="center"/>
    </xf>
    <xf numFmtId="167" fontId="1" fillId="2" borderId="0" xfId="0" applyNumberFormat="1" applyFont="1" applyFill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wrapText="1"/>
    </xf>
    <xf numFmtId="3" fontId="9" fillId="2" borderId="3" xfId="0" applyNumberFormat="1" applyFont="1" applyFill="1" applyBorder="1" applyAlignment="1">
      <alignment horizontal="right"/>
    </xf>
    <xf numFmtId="167" fontId="10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0" fillId="2" borderId="3" xfId="0" applyFill="1" applyBorder="1" applyAlignment="1"/>
    <xf numFmtId="0" fontId="11" fillId="2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" fillId="2" borderId="0" xfId="0" applyFont="1" applyFill="1" applyBorder="1" applyAlignment="1"/>
    <xf numFmtId="0" fontId="5" fillId="2" borderId="0" xfId="0" applyFont="1" applyFill="1" applyBorder="1"/>
    <xf numFmtId="3" fontId="1" fillId="2" borderId="0" xfId="0" applyNumberFormat="1" applyFont="1" applyFill="1" applyBorder="1" applyAlignment="1">
      <alignment horizontal="right" indent="1"/>
    </xf>
    <xf numFmtId="168" fontId="1" fillId="2" borderId="0" xfId="0" applyNumberFormat="1" applyFont="1" applyFill="1" applyBorder="1" applyAlignment="1">
      <alignment horizontal="right" indent="1"/>
    </xf>
    <xf numFmtId="3" fontId="7" fillId="2" borderId="0" xfId="0" applyNumberFormat="1" applyFont="1" applyFill="1" applyBorder="1" applyAlignment="1">
      <alignment horizontal="right" indent="1"/>
    </xf>
    <xf numFmtId="164" fontId="2" fillId="2" borderId="0" xfId="0" applyNumberFormat="1" applyFont="1" applyFill="1" applyBorder="1" applyAlignment="1">
      <alignment horizontal="right" indent="1"/>
    </xf>
    <xf numFmtId="3" fontId="6" fillId="2" borderId="0" xfId="0" applyNumberFormat="1" applyFont="1" applyFill="1" applyBorder="1" applyAlignment="1">
      <alignment horizontal="right" indent="1"/>
    </xf>
    <xf numFmtId="167" fontId="1" fillId="2" borderId="0" xfId="0" applyNumberFormat="1" applyFont="1" applyFill="1" applyBorder="1" applyAlignment="1">
      <alignment horizontal="right" indent="1"/>
    </xf>
    <xf numFmtId="167" fontId="2" fillId="2" borderId="0" xfId="0" applyNumberFormat="1" applyFont="1" applyFill="1" applyBorder="1" applyAlignment="1">
      <alignment horizontal="right" indent="1"/>
    </xf>
    <xf numFmtId="167" fontId="1" fillId="2" borderId="0" xfId="0" applyNumberFormat="1" applyFont="1" applyFill="1" applyBorder="1" applyAlignment="1">
      <alignment horizontal="right" vertical="center" indent="1"/>
    </xf>
    <xf numFmtId="3" fontId="1" fillId="2" borderId="0" xfId="0" applyNumberFormat="1" applyFont="1" applyFill="1" applyBorder="1" applyAlignment="1">
      <alignment horizontal="right" vertical="center" indent="1"/>
    </xf>
    <xf numFmtId="0" fontId="0" fillId="0" borderId="3" xfId="0" applyBorder="1"/>
    <xf numFmtId="0" fontId="10" fillId="2" borderId="3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1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</cellXfs>
  <cellStyles count="3">
    <cellStyle name="Millares 2" xfId="2"/>
    <cellStyle name="Normal" xfId="0" builtinId="0"/>
    <cellStyle name="Normal_Cuadros Especiales eMPRES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838200</xdr:colOff>
      <xdr:row>1</xdr:row>
      <xdr:rowOff>28575</xdr:rowOff>
    </xdr:from>
    <xdr:to>
      <xdr:col>17</xdr:col>
      <xdr:colOff>12225</xdr:colOff>
      <xdr:row>3</xdr:row>
      <xdr:rowOff>48343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ACC8DAD0-9659-4328-A8A8-40B0960E6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53850" y="219075"/>
          <a:ext cx="802800" cy="40076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BC395"/>
  <sheetViews>
    <sheetView showGridLines="0" tabSelected="1" workbookViewId="0">
      <selection activeCell="J14" sqref="J14"/>
    </sheetView>
  </sheetViews>
  <sheetFormatPr baseColWidth="10" defaultColWidth="11.42578125" defaultRowHeight="15"/>
  <cols>
    <col min="1" max="1" width="2.42578125" customWidth="1"/>
    <col min="2" max="2" width="6.85546875" style="36" bestFit="1" customWidth="1"/>
    <col min="3" max="3" width="54" style="36" customWidth="1"/>
    <col min="4" max="4" width="15.7109375" customWidth="1"/>
    <col min="6" max="6" width="15.7109375" customWidth="1"/>
    <col min="7" max="7" width="12.85546875" customWidth="1"/>
    <col min="8" max="8" width="15.140625" customWidth="1"/>
    <col min="9" max="9" width="11.7109375" bestFit="1" customWidth="1"/>
    <col min="10" max="10" width="15" customWidth="1"/>
    <col min="11" max="11" width="11.7109375" bestFit="1" customWidth="1"/>
    <col min="12" max="12" width="14" customWidth="1"/>
    <col min="13" max="13" width="12.5703125" customWidth="1"/>
    <col min="14" max="14" width="14" bestFit="1" customWidth="1"/>
    <col min="15" max="15" width="12.5703125" customWidth="1"/>
    <col min="16" max="16" width="13" customWidth="1"/>
  </cols>
  <sheetData>
    <row r="3" spans="1:20" s="1" customForma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/>
      <c r="S3"/>
      <c r="T3"/>
    </row>
    <row r="4" spans="1:20" s="1" customFormat="1" ht="15" customHeight="1">
      <c r="B4" s="54" t="s">
        <v>134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/>
      <c r="S4"/>
      <c r="T4"/>
    </row>
    <row r="5" spans="1:20" s="1" customFormat="1">
      <c r="B5" s="2"/>
      <c r="C5" s="3"/>
      <c r="D5" s="41"/>
      <c r="E5" s="4"/>
      <c r="F5" s="4"/>
      <c r="G5" s="4"/>
      <c r="H5" s="4"/>
      <c r="I5" s="4"/>
      <c r="J5" s="4"/>
      <c r="K5" s="4"/>
      <c r="R5"/>
      <c r="S5"/>
      <c r="T5"/>
    </row>
    <row r="6" spans="1:20" s="1" customFormat="1">
      <c r="B6" s="56" t="s">
        <v>0</v>
      </c>
      <c r="C6" s="58" t="s">
        <v>1</v>
      </c>
      <c r="D6" s="53">
        <v>2010</v>
      </c>
      <c r="E6" s="53"/>
      <c r="F6" s="53">
        <v>2011</v>
      </c>
      <c r="G6" s="53"/>
      <c r="H6" s="53">
        <v>2012</v>
      </c>
      <c r="I6" s="53"/>
      <c r="J6" s="53">
        <v>2013</v>
      </c>
      <c r="K6" s="53"/>
      <c r="L6" s="53">
        <v>2016</v>
      </c>
      <c r="M6" s="53"/>
      <c r="N6" s="53">
        <v>2017</v>
      </c>
      <c r="O6" s="53"/>
      <c r="P6" s="53">
        <v>2018</v>
      </c>
      <c r="Q6" s="53"/>
      <c r="R6"/>
      <c r="S6"/>
      <c r="T6"/>
    </row>
    <row r="7" spans="1:20" s="1" customFormat="1" ht="15" customHeight="1">
      <c r="B7" s="57"/>
      <c r="C7" s="59"/>
      <c r="D7" s="5" t="s">
        <v>2</v>
      </c>
      <c r="E7" s="6" t="s">
        <v>3</v>
      </c>
      <c r="F7" s="5" t="s">
        <v>2</v>
      </c>
      <c r="G7" s="6" t="s">
        <v>3</v>
      </c>
      <c r="H7" s="5" t="s">
        <v>2</v>
      </c>
      <c r="I7" s="6" t="s">
        <v>3</v>
      </c>
      <c r="J7" s="5" t="s">
        <v>2</v>
      </c>
      <c r="K7" s="6" t="s">
        <v>3</v>
      </c>
      <c r="L7" s="5" t="s">
        <v>2</v>
      </c>
      <c r="M7" s="6" t="s">
        <v>3</v>
      </c>
      <c r="N7" s="5" t="s">
        <v>2</v>
      </c>
      <c r="O7" s="6" t="s">
        <v>3</v>
      </c>
      <c r="P7" s="5" t="s">
        <v>2</v>
      </c>
      <c r="Q7" s="6" t="s">
        <v>3</v>
      </c>
      <c r="R7"/>
      <c r="S7"/>
      <c r="T7"/>
    </row>
    <row r="8" spans="1:20" s="1" customFormat="1" ht="4.5" customHeight="1">
      <c r="B8" s="7"/>
      <c r="C8" s="8"/>
      <c r="D8" s="9"/>
      <c r="E8" s="9"/>
      <c r="F8" s="9"/>
      <c r="G8" s="9"/>
      <c r="H8" s="9"/>
      <c r="I8" s="10"/>
      <c r="J8" s="9"/>
      <c r="K8" s="9"/>
      <c r="L8" s="9"/>
      <c r="M8" s="9"/>
      <c r="N8" s="9"/>
      <c r="O8" s="9"/>
      <c r="R8"/>
      <c r="S8"/>
      <c r="T8"/>
    </row>
    <row r="9" spans="1:20" s="11" customFormat="1">
      <c r="B9" s="12"/>
      <c r="C9" s="8" t="s">
        <v>4</v>
      </c>
      <c r="D9" s="42">
        <v>44020</v>
      </c>
      <c r="E9" s="43">
        <v>100</v>
      </c>
      <c r="F9" s="42">
        <v>47026</v>
      </c>
      <c r="G9" s="43">
        <v>100</v>
      </c>
      <c r="H9" s="10">
        <v>56172</v>
      </c>
      <c r="I9" s="10">
        <v>99.999999999999986</v>
      </c>
      <c r="J9" s="10">
        <v>61777</v>
      </c>
      <c r="K9" s="10">
        <v>100</v>
      </c>
      <c r="L9" s="10">
        <v>88917</v>
      </c>
      <c r="M9" s="10">
        <v>100</v>
      </c>
      <c r="N9" s="10">
        <f>+N11+N15+N46+N48+N53+N57+N61+N67+N70+N77+N81+N83+N91+N98+N100+N102+N106+N111+N115+N118+N120+N21</f>
        <v>94784</v>
      </c>
      <c r="O9" s="10">
        <f>+(N9/$N$9)*100</f>
        <v>100</v>
      </c>
      <c r="P9" s="10">
        <f>+P11+P15+P46+P48+P53+P57+P61+P67+P70+P77+P81+P83+P91+P98+P100+P102+P106+P111+P115+P118+P120+P21</f>
        <v>99743</v>
      </c>
      <c r="Q9" s="10">
        <f>+(P9/$P$9)*100</f>
        <v>100</v>
      </c>
      <c r="R9" s="13"/>
      <c r="S9"/>
      <c r="T9" s="14"/>
    </row>
    <row r="10" spans="1:20" s="11" customFormat="1" ht="4.5" customHeight="1">
      <c r="B10" s="12"/>
      <c r="C10" s="8"/>
      <c r="D10" s="44"/>
      <c r="E10" s="45"/>
      <c r="F10" s="44"/>
      <c r="G10" s="45">
        <v>0</v>
      </c>
      <c r="H10" s="15"/>
      <c r="I10" s="16"/>
      <c r="J10" s="15"/>
      <c r="K10" s="17"/>
      <c r="L10" s="15"/>
      <c r="M10" s="17"/>
      <c r="N10" s="15"/>
      <c r="O10" s="17"/>
      <c r="Q10" s="17"/>
      <c r="R10"/>
      <c r="S10"/>
      <c r="T10" s="14"/>
    </row>
    <row r="11" spans="1:20" s="11" customFormat="1">
      <c r="B11" s="18" t="s">
        <v>5</v>
      </c>
      <c r="C11" s="8" t="s">
        <v>6</v>
      </c>
      <c r="D11" s="46">
        <v>481</v>
      </c>
      <c r="E11" s="47">
        <v>1.0926851431167652</v>
      </c>
      <c r="F11" s="46">
        <v>546</v>
      </c>
      <c r="G11" s="47">
        <v>1.1610598392378684</v>
      </c>
      <c r="H11" s="19">
        <v>596</v>
      </c>
      <c r="I11" s="20">
        <v>1.0610268461155026</v>
      </c>
      <c r="J11" s="19">
        <v>732</v>
      </c>
      <c r="K11" s="16">
        <v>1.1849070042248733</v>
      </c>
      <c r="L11" s="19">
        <v>1241</v>
      </c>
      <c r="M11" s="16">
        <v>1.3956836150567384</v>
      </c>
      <c r="N11" s="19">
        <v>1412</v>
      </c>
      <c r="O11" s="16">
        <f>+(N11/$N$9)*100</f>
        <v>1.4897029034436193</v>
      </c>
      <c r="P11" s="19">
        <v>1604</v>
      </c>
      <c r="Q11" s="16">
        <f>+(P11/$P$9)*100</f>
        <v>1.6081329015570016</v>
      </c>
      <c r="R11"/>
      <c r="S11"/>
      <c r="T11" s="14"/>
    </row>
    <row r="12" spans="1:20" s="11" customFormat="1">
      <c r="A12" s="21"/>
      <c r="B12" s="22"/>
      <c r="C12" s="23" t="s">
        <v>7</v>
      </c>
      <c r="D12" s="44">
        <v>465</v>
      </c>
      <c r="E12" s="48">
        <v>1.056338028169014</v>
      </c>
      <c r="F12" s="44">
        <v>533</v>
      </c>
      <c r="G12" s="48">
        <v>1.1334155573512523</v>
      </c>
      <c r="H12" s="15">
        <v>578</v>
      </c>
      <c r="I12" s="20">
        <v>1.0289824111657053</v>
      </c>
      <c r="J12" s="15">
        <v>706</v>
      </c>
      <c r="K12" s="20">
        <v>1.1428201434190719</v>
      </c>
      <c r="L12" s="15">
        <v>1238</v>
      </c>
      <c r="M12" s="20">
        <v>1.3923096820630476</v>
      </c>
      <c r="N12" s="15">
        <v>1377</v>
      </c>
      <c r="O12" s="20">
        <f t="shared" ref="O12:O75" si="0">+(N12/$N$9)*100</f>
        <v>1.4527768399729912</v>
      </c>
      <c r="P12" s="15">
        <v>1571</v>
      </c>
      <c r="Q12" s="20">
        <f t="shared" ref="Q12:Q75" si="1">+(P12/$P$9)*100</f>
        <v>1.5750478730336965</v>
      </c>
      <c r="R12"/>
      <c r="S12"/>
      <c r="T12" s="14"/>
    </row>
    <row r="13" spans="1:20" s="11" customFormat="1">
      <c r="A13" s="21"/>
      <c r="B13" s="22"/>
      <c r="C13" s="23" t="s">
        <v>8</v>
      </c>
      <c r="D13" s="44">
        <v>11</v>
      </c>
      <c r="E13" s="48">
        <v>2.4988641526578828E-2</v>
      </c>
      <c r="F13" s="44">
        <v>8</v>
      </c>
      <c r="G13" s="48">
        <v>1.7011865776379025E-2</v>
      </c>
      <c r="H13" s="15">
        <v>8</v>
      </c>
      <c r="I13" s="20">
        <v>1.424197108879869E-2</v>
      </c>
      <c r="J13" s="15">
        <v>14</v>
      </c>
      <c r="K13" s="20">
        <v>2.2662155818508504E-2</v>
      </c>
      <c r="L13" s="15">
        <v>2</v>
      </c>
      <c r="M13" s="20">
        <v>2.2492886624604969E-3</v>
      </c>
      <c r="N13" s="15">
        <v>16</v>
      </c>
      <c r="O13" s="20">
        <f t="shared" si="0"/>
        <v>1.6880486158001352E-2</v>
      </c>
      <c r="P13" s="15">
        <v>20</v>
      </c>
      <c r="Q13" s="20">
        <f t="shared" si="1"/>
        <v>2.00515324383666E-2</v>
      </c>
      <c r="R13"/>
      <c r="S13"/>
      <c r="T13" s="14"/>
    </row>
    <row r="14" spans="1:20" s="11" customFormat="1">
      <c r="A14" s="21"/>
      <c r="B14" s="22"/>
      <c r="C14" s="23" t="s">
        <v>9</v>
      </c>
      <c r="D14" s="44">
        <v>5</v>
      </c>
      <c r="E14" s="48">
        <v>1.1358473421172193E-2</v>
      </c>
      <c r="F14" s="44">
        <v>5</v>
      </c>
      <c r="G14" s="48">
        <v>1.0632416110236891E-2</v>
      </c>
      <c r="H14" s="15">
        <v>10</v>
      </c>
      <c r="I14" s="16">
        <v>1.780246386099836E-2</v>
      </c>
      <c r="J14" s="15">
        <v>12</v>
      </c>
      <c r="K14" s="20">
        <v>1.9424704987293005E-2</v>
      </c>
      <c r="L14" s="15">
        <v>1</v>
      </c>
      <c r="M14" s="20">
        <v>1.1246443312302485E-3</v>
      </c>
      <c r="N14" s="15">
        <v>19</v>
      </c>
      <c r="O14" s="20">
        <f t="shared" si="0"/>
        <v>2.0045577312626604E-2</v>
      </c>
      <c r="P14" s="15">
        <v>13</v>
      </c>
      <c r="Q14" s="20">
        <f t="shared" si="1"/>
        <v>1.3033496084938291E-2</v>
      </c>
      <c r="R14" s="14"/>
      <c r="S14" s="14"/>
      <c r="T14" s="14"/>
    </row>
    <row r="15" spans="1:20" s="11" customFormat="1">
      <c r="B15" s="18" t="s">
        <v>10</v>
      </c>
      <c r="C15" s="8" t="s">
        <v>11</v>
      </c>
      <c r="D15" s="46">
        <v>84</v>
      </c>
      <c r="E15" s="47">
        <v>0.19082235347569287</v>
      </c>
      <c r="F15" s="46">
        <v>90</v>
      </c>
      <c r="G15" s="47">
        <v>0.19138348998426402</v>
      </c>
      <c r="H15" s="19">
        <v>98</v>
      </c>
      <c r="I15" s="20">
        <v>0.17446414583778394</v>
      </c>
      <c r="J15" s="19">
        <v>105</v>
      </c>
      <c r="K15" s="16">
        <v>0.16996616863881381</v>
      </c>
      <c r="L15" s="19">
        <v>45</v>
      </c>
      <c r="M15" s="16">
        <v>5.0608994905361179E-2</v>
      </c>
      <c r="N15" s="19">
        <v>68</v>
      </c>
      <c r="O15" s="16">
        <f t="shared" si="0"/>
        <v>7.1742066171505733E-2</v>
      </c>
      <c r="P15" s="19">
        <v>79</v>
      </c>
      <c r="Q15" s="16">
        <f t="shared" si="1"/>
        <v>7.9203553131548088E-2</v>
      </c>
      <c r="R15" s="14"/>
      <c r="S15" s="14"/>
      <c r="T15" s="14"/>
    </row>
    <row r="16" spans="1:20" s="11" customFormat="1">
      <c r="A16" s="21"/>
      <c r="B16" s="22"/>
      <c r="C16" s="23" t="s">
        <v>12</v>
      </c>
      <c r="D16" s="44">
        <v>5</v>
      </c>
      <c r="E16" s="48">
        <v>1.1358473421172193E-2</v>
      </c>
      <c r="F16" s="44">
        <v>5</v>
      </c>
      <c r="G16" s="48">
        <v>1.0632416110236891E-2</v>
      </c>
      <c r="H16" s="15">
        <v>5</v>
      </c>
      <c r="I16" s="20">
        <v>8.9012319304991802E-3</v>
      </c>
      <c r="J16" s="15">
        <v>3</v>
      </c>
      <c r="K16" s="20">
        <v>4.8561762468232513E-3</v>
      </c>
      <c r="L16" s="15">
        <v>0</v>
      </c>
      <c r="M16" s="20">
        <v>0</v>
      </c>
      <c r="N16" s="15">
        <v>0</v>
      </c>
      <c r="O16" s="20">
        <f t="shared" si="0"/>
        <v>0</v>
      </c>
      <c r="P16" s="15">
        <v>0</v>
      </c>
      <c r="Q16" s="20">
        <f t="shared" si="1"/>
        <v>0</v>
      </c>
      <c r="R16" s="14"/>
      <c r="S16" s="14"/>
      <c r="T16" s="14"/>
    </row>
    <row r="17" spans="1:20" s="11" customFormat="1">
      <c r="A17" s="21"/>
      <c r="B17" s="22"/>
      <c r="C17" s="23" t="s">
        <v>13</v>
      </c>
      <c r="D17" s="44">
        <v>1</v>
      </c>
      <c r="E17" s="48">
        <v>2.271694684234439E-3</v>
      </c>
      <c r="F17" s="44">
        <v>1</v>
      </c>
      <c r="G17" s="48">
        <v>2.1264832220473781E-3</v>
      </c>
      <c r="H17" s="15">
        <v>1</v>
      </c>
      <c r="I17" s="20">
        <v>1.7802463860998362E-3</v>
      </c>
      <c r="J17" s="15">
        <v>1</v>
      </c>
      <c r="K17" s="20">
        <v>1.6187254156077504E-3</v>
      </c>
      <c r="L17" s="15">
        <v>0</v>
      </c>
      <c r="M17" s="20">
        <v>0</v>
      </c>
      <c r="N17" s="15">
        <v>0</v>
      </c>
      <c r="O17" s="20">
        <f t="shared" si="0"/>
        <v>0</v>
      </c>
      <c r="P17" s="15">
        <v>8</v>
      </c>
      <c r="Q17" s="20">
        <f t="shared" si="1"/>
        <v>8.0206129753466401E-3</v>
      </c>
      <c r="R17" s="14"/>
      <c r="S17" s="14"/>
      <c r="T17" s="14"/>
    </row>
    <row r="18" spans="1:20" s="11" customFormat="1">
      <c r="A18" s="21"/>
      <c r="B18" s="22"/>
      <c r="C18" s="23" t="s">
        <v>14</v>
      </c>
      <c r="D18" s="44">
        <v>8</v>
      </c>
      <c r="E18" s="48">
        <v>1.8173557473875512E-2</v>
      </c>
      <c r="F18" s="44">
        <v>8</v>
      </c>
      <c r="G18" s="48">
        <v>1.7011865776379025E-2</v>
      </c>
      <c r="H18" s="15">
        <v>12</v>
      </c>
      <c r="I18" s="20">
        <v>2.1362956633198035E-2</v>
      </c>
      <c r="J18" s="15">
        <v>12</v>
      </c>
      <c r="K18" s="20">
        <v>1.9424704987293005E-2</v>
      </c>
      <c r="L18" s="15">
        <v>7</v>
      </c>
      <c r="M18" s="20">
        <v>7.8725103186117404E-3</v>
      </c>
      <c r="N18" s="15">
        <v>7</v>
      </c>
      <c r="O18" s="20">
        <f t="shared" si="0"/>
        <v>7.3852126941255907E-3</v>
      </c>
      <c r="P18" s="15">
        <v>63</v>
      </c>
      <c r="Q18" s="20">
        <f t="shared" si="1"/>
        <v>6.3162327180854794E-2</v>
      </c>
      <c r="R18" s="14"/>
      <c r="S18" s="14"/>
      <c r="T18" s="14"/>
    </row>
    <row r="19" spans="1:20" s="11" customFormat="1">
      <c r="A19" s="21"/>
      <c r="B19" s="22"/>
      <c r="C19" s="23" t="s">
        <v>15</v>
      </c>
      <c r="D19" s="44">
        <v>70</v>
      </c>
      <c r="E19" s="48">
        <v>0.15901862789641072</v>
      </c>
      <c r="F19" s="44">
        <v>76</v>
      </c>
      <c r="G19" s="48">
        <v>0.16161272487560074</v>
      </c>
      <c r="H19" s="15">
        <v>79</v>
      </c>
      <c r="I19" s="20">
        <v>0.14063946450188705</v>
      </c>
      <c r="J19" s="15">
        <v>86</v>
      </c>
      <c r="K19" s="20">
        <v>0.13921038574226655</v>
      </c>
      <c r="L19" s="15">
        <v>37</v>
      </c>
      <c r="M19" s="20">
        <v>4.1611840255519193E-2</v>
      </c>
      <c r="N19" s="15">
        <v>52</v>
      </c>
      <c r="O19" s="20">
        <f t="shared" si="0"/>
        <v>5.4861580013504385E-2</v>
      </c>
      <c r="P19" s="15">
        <v>0</v>
      </c>
      <c r="Q19" s="20">
        <f t="shared" si="1"/>
        <v>0</v>
      </c>
      <c r="R19" s="14"/>
      <c r="S19" s="14"/>
      <c r="T19" s="14"/>
    </row>
    <row r="20" spans="1:20" s="11" customFormat="1">
      <c r="A20" s="21"/>
      <c r="B20" s="22"/>
      <c r="C20" s="23" t="s">
        <v>16</v>
      </c>
      <c r="D20" s="44"/>
      <c r="E20" s="48">
        <v>0</v>
      </c>
      <c r="F20" s="44"/>
      <c r="G20" s="48">
        <v>0</v>
      </c>
      <c r="H20" s="15">
        <v>1</v>
      </c>
      <c r="I20" s="16">
        <v>1.7802463860998362E-3</v>
      </c>
      <c r="J20" s="15">
        <v>3</v>
      </c>
      <c r="K20" s="20">
        <v>4.8561762468232513E-3</v>
      </c>
      <c r="L20" s="15">
        <v>1</v>
      </c>
      <c r="M20" s="20">
        <v>1.1246443312302485E-3</v>
      </c>
      <c r="N20" s="15">
        <v>9</v>
      </c>
      <c r="O20" s="20">
        <f t="shared" si="0"/>
        <v>9.4952734638757592E-3</v>
      </c>
      <c r="P20" s="15">
        <v>8</v>
      </c>
      <c r="Q20" s="20">
        <f t="shared" si="1"/>
        <v>8.0206129753466401E-3</v>
      </c>
      <c r="R20" s="14"/>
      <c r="S20" s="14"/>
      <c r="T20" s="14"/>
    </row>
    <row r="21" spans="1:20" s="11" customFormat="1">
      <c r="B21" s="18" t="s">
        <v>17</v>
      </c>
      <c r="C21" s="8" t="s">
        <v>18</v>
      </c>
      <c r="D21" s="46">
        <v>4524</v>
      </c>
      <c r="E21" s="47">
        <v>10.277146751476602</v>
      </c>
      <c r="F21" s="46">
        <v>4867</v>
      </c>
      <c r="G21" s="47">
        <v>10.349593841704589</v>
      </c>
      <c r="H21" s="19">
        <v>5423</v>
      </c>
      <c r="I21" s="20">
        <v>9.6542761518194116</v>
      </c>
      <c r="J21" s="19">
        <v>5480</v>
      </c>
      <c r="K21" s="16">
        <v>8.8706152775304723</v>
      </c>
      <c r="L21" s="19">
        <v>6031</v>
      </c>
      <c r="M21" s="16">
        <v>6.7827299616496282</v>
      </c>
      <c r="N21" s="19">
        <v>6765</v>
      </c>
      <c r="O21" s="16">
        <f t="shared" si="0"/>
        <v>7.137280553679946</v>
      </c>
      <c r="P21" s="19">
        <v>7086</v>
      </c>
      <c r="Q21" s="16">
        <f t="shared" si="1"/>
        <v>7.1042579429132875</v>
      </c>
      <c r="R21" s="14"/>
      <c r="S21" s="14"/>
      <c r="T21" s="14"/>
    </row>
    <row r="22" spans="1:20" s="11" customFormat="1">
      <c r="A22" s="21"/>
      <c r="B22" s="22"/>
      <c r="C22" s="23" t="s">
        <v>19</v>
      </c>
      <c r="D22" s="44">
        <v>771</v>
      </c>
      <c r="E22" s="48">
        <v>1.7514766015447523</v>
      </c>
      <c r="F22" s="44">
        <v>943</v>
      </c>
      <c r="G22" s="48">
        <v>2.0052736783906773</v>
      </c>
      <c r="H22" s="15">
        <v>1080</v>
      </c>
      <c r="I22" s="20">
        <v>1.9226660969878233</v>
      </c>
      <c r="J22" s="15">
        <v>1079</v>
      </c>
      <c r="K22" s="20">
        <v>1.7466047234407627</v>
      </c>
      <c r="L22" s="15">
        <v>1277</v>
      </c>
      <c r="M22" s="20">
        <v>1.4361708109810274</v>
      </c>
      <c r="N22" s="15">
        <v>1442</v>
      </c>
      <c r="O22" s="20">
        <f t="shared" si="0"/>
        <v>1.5213538149898718</v>
      </c>
      <c r="P22" s="15">
        <v>1511</v>
      </c>
      <c r="Q22" s="20">
        <f t="shared" si="1"/>
        <v>1.5148932757185967</v>
      </c>
      <c r="R22" s="15"/>
      <c r="S22" s="14"/>
      <c r="T22" s="14"/>
    </row>
    <row r="23" spans="1:20" s="11" customFormat="1">
      <c r="A23" s="21"/>
      <c r="B23" s="22"/>
      <c r="C23" s="23" t="s">
        <v>20</v>
      </c>
      <c r="D23" s="44">
        <v>243</v>
      </c>
      <c r="E23" s="48">
        <v>0.55202180826896863</v>
      </c>
      <c r="F23" s="44">
        <v>260</v>
      </c>
      <c r="G23" s="48">
        <v>0.55288563773231825</v>
      </c>
      <c r="H23" s="15">
        <v>283</v>
      </c>
      <c r="I23" s="20">
        <v>0.50380972726625362</v>
      </c>
      <c r="J23" s="15">
        <v>287</v>
      </c>
      <c r="K23" s="20">
        <v>0.46457419427942437</v>
      </c>
      <c r="L23" s="15">
        <v>433</v>
      </c>
      <c r="M23" s="20">
        <v>0.48697099542269762</v>
      </c>
      <c r="N23" s="15">
        <v>472</v>
      </c>
      <c r="O23" s="20">
        <f t="shared" si="0"/>
        <v>0.49797434166103982</v>
      </c>
      <c r="P23" s="15">
        <v>498</v>
      </c>
      <c r="Q23" s="20">
        <f t="shared" si="1"/>
        <v>0.49928315771532839</v>
      </c>
      <c r="R23" s="15"/>
      <c r="S23" s="14"/>
      <c r="T23" s="14"/>
    </row>
    <row r="24" spans="1:20" s="11" customFormat="1">
      <c r="A24" s="21"/>
      <c r="B24" s="22"/>
      <c r="C24" s="23" t="s">
        <v>21</v>
      </c>
      <c r="D24" s="44">
        <v>77</v>
      </c>
      <c r="E24" s="48">
        <v>0.17492049068605181</v>
      </c>
      <c r="F24" s="44">
        <v>87</v>
      </c>
      <c r="G24" s="48">
        <v>0.1850040403181219</v>
      </c>
      <c r="H24" s="15">
        <v>82</v>
      </c>
      <c r="I24" s="20">
        <v>0.14598020366018657</v>
      </c>
      <c r="J24" s="15">
        <v>83</v>
      </c>
      <c r="K24" s="20">
        <v>0.1343542094954433</v>
      </c>
      <c r="L24" s="15">
        <v>108</v>
      </c>
      <c r="M24" s="20">
        <v>0.12146158777286682</v>
      </c>
      <c r="N24" s="15">
        <v>119</v>
      </c>
      <c r="O24" s="20">
        <f t="shared" si="0"/>
        <v>0.12554861580013504</v>
      </c>
      <c r="P24" s="15">
        <v>123</v>
      </c>
      <c r="Q24" s="20">
        <f t="shared" si="1"/>
        <v>0.12331692449595461</v>
      </c>
      <c r="R24" s="14"/>
      <c r="S24" s="14"/>
      <c r="T24" s="14"/>
    </row>
    <row r="25" spans="1:20" s="11" customFormat="1">
      <c r="A25" s="21"/>
      <c r="B25" s="22"/>
      <c r="C25" s="23" t="s">
        <v>22</v>
      </c>
      <c r="D25" s="44">
        <v>219</v>
      </c>
      <c r="E25" s="48">
        <v>0.49750113584734207</v>
      </c>
      <c r="F25" s="44">
        <v>175</v>
      </c>
      <c r="G25" s="48">
        <v>0.37213456385829113</v>
      </c>
      <c r="H25" s="15">
        <v>196</v>
      </c>
      <c r="I25" s="20">
        <v>0.34892829167556788</v>
      </c>
      <c r="J25" s="15">
        <v>218</v>
      </c>
      <c r="K25" s="20">
        <v>0.35288214060248962</v>
      </c>
      <c r="L25" s="15">
        <v>222</v>
      </c>
      <c r="M25" s="20">
        <v>0.24967104153311515</v>
      </c>
      <c r="N25" s="15">
        <v>230</v>
      </c>
      <c r="O25" s="20">
        <f t="shared" si="0"/>
        <v>0.24265698852126943</v>
      </c>
      <c r="P25" s="15">
        <v>11</v>
      </c>
      <c r="Q25" s="20">
        <f t="shared" si="1"/>
        <v>1.1028342841101631E-2</v>
      </c>
      <c r="R25" s="14"/>
      <c r="S25" s="14"/>
      <c r="T25" s="14"/>
    </row>
    <row r="26" spans="1:20" s="11" customFormat="1">
      <c r="A26" s="21"/>
      <c r="B26" s="22"/>
      <c r="C26" s="23" t="s">
        <v>23</v>
      </c>
      <c r="D26" s="44">
        <v>314</v>
      </c>
      <c r="E26" s="48">
        <v>0.71331213084961387</v>
      </c>
      <c r="F26" s="44">
        <v>343</v>
      </c>
      <c r="G26" s="48">
        <v>0.72938374516225069</v>
      </c>
      <c r="H26" s="15">
        <v>387</v>
      </c>
      <c r="I26" s="20">
        <v>0.68895535142063669</v>
      </c>
      <c r="J26" s="15">
        <v>394</v>
      </c>
      <c r="K26" s="20">
        <v>0.63777781374945375</v>
      </c>
      <c r="L26" s="15">
        <v>416</v>
      </c>
      <c r="M26" s="20">
        <v>0.46785204179178336</v>
      </c>
      <c r="N26" s="15">
        <v>495</v>
      </c>
      <c r="O26" s="20">
        <f t="shared" si="0"/>
        <v>0.52224004051316686</v>
      </c>
      <c r="P26" s="15">
        <v>168</v>
      </c>
      <c r="Q26" s="20">
        <f t="shared" si="1"/>
        <v>0.16843287248227945</v>
      </c>
      <c r="R26" s="14"/>
      <c r="S26" s="14"/>
      <c r="T26" s="14"/>
    </row>
    <row r="27" spans="1:20" s="11" customFormat="1">
      <c r="A27" s="21"/>
      <c r="B27" s="22"/>
      <c r="C27" s="23" t="s">
        <v>24</v>
      </c>
      <c r="D27" s="44">
        <v>88</v>
      </c>
      <c r="E27" s="48">
        <v>0.19990913221263062</v>
      </c>
      <c r="F27" s="44">
        <v>60</v>
      </c>
      <c r="G27" s="48">
        <v>0.12758899332284268</v>
      </c>
      <c r="H27" s="15">
        <v>67</v>
      </c>
      <c r="I27" s="20">
        <v>0.11927650786868903</v>
      </c>
      <c r="J27" s="15">
        <v>62</v>
      </c>
      <c r="K27" s="20">
        <v>0.10036097576768054</v>
      </c>
      <c r="L27" s="15">
        <v>77</v>
      </c>
      <c r="M27" s="20">
        <v>8.6597613504729137E-2</v>
      </c>
      <c r="N27" s="15">
        <v>89</v>
      </c>
      <c r="O27" s="20">
        <f t="shared" si="0"/>
        <v>9.3897704253882511E-2</v>
      </c>
      <c r="P27" s="15">
        <v>120</v>
      </c>
      <c r="Q27" s="20">
        <f t="shared" si="1"/>
        <v>0.12030919463019961</v>
      </c>
      <c r="R27" s="14"/>
      <c r="S27" s="14"/>
      <c r="T27" s="14"/>
    </row>
    <row r="28" spans="1:20" s="11" customFormat="1" ht="38.25">
      <c r="A28" s="21"/>
      <c r="B28" s="22"/>
      <c r="C28" s="23" t="s">
        <v>25</v>
      </c>
      <c r="D28" s="44">
        <v>131</v>
      </c>
      <c r="E28" s="48">
        <v>0.2975920036347115</v>
      </c>
      <c r="F28" s="44">
        <v>248</v>
      </c>
      <c r="G28" s="48">
        <v>0.52736783906774976</v>
      </c>
      <c r="H28" s="15">
        <v>279</v>
      </c>
      <c r="I28" s="20">
        <v>0.49668874172185434</v>
      </c>
      <c r="J28" s="15">
        <v>268</v>
      </c>
      <c r="K28" s="20">
        <v>0.43381841138287713</v>
      </c>
      <c r="L28" s="15">
        <v>167</v>
      </c>
      <c r="M28" s="20">
        <v>0.1878156033154515</v>
      </c>
      <c r="N28" s="15">
        <v>186</v>
      </c>
      <c r="O28" s="20">
        <f t="shared" si="0"/>
        <v>0.1962356515867657</v>
      </c>
      <c r="P28" s="15">
        <v>67</v>
      </c>
      <c r="Q28" s="20">
        <f t="shared" si="1"/>
        <v>6.7172633668528117E-2</v>
      </c>
      <c r="R28" s="14"/>
      <c r="S28" s="14"/>
      <c r="T28" s="14"/>
    </row>
    <row r="29" spans="1:20" s="11" customFormat="1">
      <c r="A29" s="21"/>
      <c r="B29" s="22"/>
      <c r="C29" s="23" t="s">
        <v>26</v>
      </c>
      <c r="D29" s="44">
        <v>69</v>
      </c>
      <c r="E29" s="48">
        <v>0.15674693321217628</v>
      </c>
      <c r="F29" s="44">
        <v>70</v>
      </c>
      <c r="G29" s="48">
        <v>0.14885382554331647</v>
      </c>
      <c r="H29" s="15">
        <v>81</v>
      </c>
      <c r="I29" s="20">
        <v>0.14419995727408674</v>
      </c>
      <c r="J29" s="15">
        <v>81</v>
      </c>
      <c r="K29" s="20">
        <v>0.13111675866422778</v>
      </c>
      <c r="L29" s="15">
        <v>60</v>
      </c>
      <c r="M29" s="20">
        <v>6.7478659873814906E-2</v>
      </c>
      <c r="N29" s="15">
        <v>76</v>
      </c>
      <c r="O29" s="20">
        <f t="shared" si="0"/>
        <v>8.0182309250506414E-2</v>
      </c>
      <c r="P29" s="15">
        <v>447</v>
      </c>
      <c r="Q29" s="20">
        <f t="shared" si="1"/>
        <v>0.44815174999749358</v>
      </c>
      <c r="R29" s="14"/>
      <c r="S29" s="14"/>
      <c r="T29" s="14"/>
    </row>
    <row r="30" spans="1:20" s="11" customFormat="1">
      <c r="A30" s="21"/>
      <c r="B30" s="22"/>
      <c r="C30" s="23" t="s">
        <v>27</v>
      </c>
      <c r="D30" s="44">
        <v>553</v>
      </c>
      <c r="E30" s="48">
        <v>1.2562471603816447</v>
      </c>
      <c r="F30" s="44">
        <v>328</v>
      </c>
      <c r="G30" s="48">
        <v>0.69748649683153996</v>
      </c>
      <c r="H30" s="15">
        <v>575</v>
      </c>
      <c r="I30" s="20">
        <v>1.0236416720074057</v>
      </c>
      <c r="J30" s="15">
        <v>603</v>
      </c>
      <c r="K30" s="20">
        <v>0.97609142561147366</v>
      </c>
      <c r="L30" s="15">
        <v>524</v>
      </c>
      <c r="M30" s="20">
        <v>0.58931362956465017</v>
      </c>
      <c r="N30" s="15">
        <v>597</v>
      </c>
      <c r="O30" s="20">
        <f t="shared" si="0"/>
        <v>0.62985313977042534</v>
      </c>
      <c r="P30" s="15">
        <v>297</v>
      </c>
      <c r="Q30" s="20">
        <f t="shared" si="1"/>
        <v>0.29776525670974408</v>
      </c>
      <c r="R30" s="14"/>
      <c r="S30" s="14"/>
      <c r="T30" s="14"/>
    </row>
    <row r="31" spans="1:20" s="11" customFormat="1">
      <c r="A31" s="21"/>
      <c r="B31" s="22"/>
      <c r="C31" s="23" t="s">
        <v>28</v>
      </c>
      <c r="D31" s="44">
        <v>21</v>
      </c>
      <c r="E31" s="48">
        <v>4.7705588368923219E-2</v>
      </c>
      <c r="F31" s="44">
        <v>22</v>
      </c>
      <c r="G31" s="48">
        <v>4.6782630885042316E-2</v>
      </c>
      <c r="H31" s="15">
        <v>21</v>
      </c>
      <c r="I31" s="20">
        <v>3.738517410809656E-2</v>
      </c>
      <c r="J31" s="15">
        <v>19</v>
      </c>
      <c r="K31" s="20">
        <v>3.0755782896547255E-2</v>
      </c>
      <c r="L31" s="15">
        <v>6</v>
      </c>
      <c r="M31" s="20">
        <v>6.7478659873814913E-3</v>
      </c>
      <c r="N31" s="15">
        <v>7</v>
      </c>
      <c r="O31" s="20">
        <f t="shared" si="0"/>
        <v>7.3852126941255907E-3</v>
      </c>
      <c r="P31" s="15">
        <v>79</v>
      </c>
      <c r="Q31" s="20">
        <f t="shared" si="1"/>
        <v>7.9203553131548088E-2</v>
      </c>
      <c r="R31" s="14"/>
      <c r="S31" s="14"/>
      <c r="T31" s="14"/>
    </row>
    <row r="32" spans="1:20" s="11" customFormat="1">
      <c r="A32" s="21"/>
      <c r="B32" s="22"/>
      <c r="C32" s="23" t="s">
        <v>29</v>
      </c>
      <c r="D32" s="44">
        <v>257</v>
      </c>
      <c r="E32" s="48">
        <v>0.58382553384825087</v>
      </c>
      <c r="F32" s="44">
        <v>225</v>
      </c>
      <c r="G32" s="48">
        <v>0.47845872496066011</v>
      </c>
      <c r="H32" s="15">
        <v>231</v>
      </c>
      <c r="I32" s="20">
        <v>0.41123691518906219</v>
      </c>
      <c r="J32" s="15">
        <v>249</v>
      </c>
      <c r="K32" s="20">
        <v>0.40306262848632984</v>
      </c>
      <c r="L32" s="15">
        <v>318</v>
      </c>
      <c r="M32" s="20">
        <v>0.35763689733121901</v>
      </c>
      <c r="N32" s="15">
        <v>368</v>
      </c>
      <c r="O32" s="20">
        <f t="shared" si="0"/>
        <v>0.38825118163403105</v>
      </c>
      <c r="P32" s="15">
        <v>524</v>
      </c>
      <c r="Q32" s="20">
        <f t="shared" si="1"/>
        <v>0.52535014988520501</v>
      </c>
      <c r="R32" s="14"/>
      <c r="S32" s="14"/>
      <c r="T32" s="14"/>
    </row>
    <row r="33" spans="1:20" s="11" customFormat="1" ht="25.5">
      <c r="A33" s="21"/>
      <c r="B33" s="22"/>
      <c r="C33" s="23" t="s">
        <v>30</v>
      </c>
      <c r="D33" s="44">
        <v>129</v>
      </c>
      <c r="E33" s="48">
        <v>0.29304861426624262</v>
      </c>
      <c r="F33" s="44">
        <v>122</v>
      </c>
      <c r="G33" s="48">
        <v>0.25943095308978015</v>
      </c>
      <c r="H33" s="15">
        <v>115</v>
      </c>
      <c r="I33" s="20">
        <v>0.20472833440148119</v>
      </c>
      <c r="J33" s="15">
        <v>120</v>
      </c>
      <c r="K33" s="20">
        <v>0.19424704987293007</v>
      </c>
      <c r="L33" s="15">
        <v>134</v>
      </c>
      <c r="M33" s="20">
        <v>0.15070234038485328</v>
      </c>
      <c r="N33" s="15">
        <v>138</v>
      </c>
      <c r="O33" s="20">
        <f t="shared" si="0"/>
        <v>0.14559419311276164</v>
      </c>
      <c r="P33" s="15">
        <v>165</v>
      </c>
      <c r="Q33" s="20">
        <f t="shared" si="1"/>
        <v>0.16542514261652447</v>
      </c>
      <c r="R33" s="14"/>
      <c r="S33" s="14"/>
      <c r="T33" s="14"/>
    </row>
    <row r="34" spans="1:20" s="11" customFormat="1">
      <c r="A34" s="21"/>
      <c r="B34" s="22"/>
      <c r="C34" s="23" t="s">
        <v>31</v>
      </c>
      <c r="D34" s="44">
        <v>122</v>
      </c>
      <c r="E34" s="48">
        <v>0.27714675147660156</v>
      </c>
      <c r="F34" s="44">
        <v>307</v>
      </c>
      <c r="G34" s="48">
        <v>0.65283034916854499</v>
      </c>
      <c r="H34" s="15">
        <v>139</v>
      </c>
      <c r="I34" s="20">
        <v>0.24745424766787727</v>
      </c>
      <c r="J34" s="15">
        <v>131</v>
      </c>
      <c r="K34" s="20">
        <v>0.21205302944461529</v>
      </c>
      <c r="L34" s="15">
        <v>144</v>
      </c>
      <c r="M34" s="20">
        <v>0.16194878369715579</v>
      </c>
      <c r="N34" s="15">
        <v>152</v>
      </c>
      <c r="O34" s="20">
        <f t="shared" si="0"/>
        <v>0.16036461850101283</v>
      </c>
      <c r="P34" s="15">
        <v>84</v>
      </c>
      <c r="Q34" s="20">
        <f t="shared" si="1"/>
        <v>8.4216436241139725E-2</v>
      </c>
      <c r="R34" s="14"/>
      <c r="S34" s="14"/>
      <c r="T34" s="14"/>
    </row>
    <row r="35" spans="1:20" s="11" customFormat="1">
      <c r="A35" s="21"/>
      <c r="B35" s="22"/>
      <c r="C35" s="23" t="s">
        <v>32</v>
      </c>
      <c r="D35" s="44">
        <v>212</v>
      </c>
      <c r="E35" s="48">
        <v>0.48159927305770101</v>
      </c>
      <c r="F35" s="44">
        <v>222</v>
      </c>
      <c r="G35" s="48">
        <v>0.47207927529451787</v>
      </c>
      <c r="H35" s="15">
        <v>259</v>
      </c>
      <c r="I35" s="20">
        <v>0.46108381399985759</v>
      </c>
      <c r="J35" s="15">
        <v>255</v>
      </c>
      <c r="K35" s="20">
        <v>0.41277498097997639</v>
      </c>
      <c r="L35" s="15">
        <v>278</v>
      </c>
      <c r="M35" s="20">
        <v>0.31265112408200907</v>
      </c>
      <c r="N35" s="15">
        <v>290</v>
      </c>
      <c r="O35" s="20">
        <f t="shared" si="0"/>
        <v>0.30595881161377447</v>
      </c>
      <c r="P35" s="15">
        <v>31</v>
      </c>
      <c r="Q35" s="20">
        <f t="shared" si="1"/>
        <v>3.1079875279468233E-2</v>
      </c>
      <c r="R35" s="14"/>
      <c r="S35" s="14"/>
      <c r="T35" s="14"/>
    </row>
    <row r="36" spans="1:20" s="11" customFormat="1">
      <c r="A36" s="21"/>
      <c r="B36" s="22"/>
      <c r="C36" s="23" t="s">
        <v>33</v>
      </c>
      <c r="D36" s="44">
        <v>112</v>
      </c>
      <c r="E36" s="48">
        <v>0.25442980463425718</v>
      </c>
      <c r="F36" s="44">
        <v>103</v>
      </c>
      <c r="G36" s="48">
        <v>0.21902777187087996</v>
      </c>
      <c r="H36" s="15">
        <v>90</v>
      </c>
      <c r="I36" s="20">
        <v>0.16022217474898526</v>
      </c>
      <c r="J36" s="15">
        <v>83</v>
      </c>
      <c r="K36" s="20">
        <v>0.1343542094954433</v>
      </c>
      <c r="L36" s="15">
        <v>57</v>
      </c>
      <c r="M36" s="20">
        <v>6.4104726880124169E-2</v>
      </c>
      <c r="N36" s="15">
        <v>68</v>
      </c>
      <c r="O36" s="20">
        <f t="shared" si="0"/>
        <v>7.1742066171505733E-2</v>
      </c>
      <c r="P36" s="15">
        <v>626</v>
      </c>
      <c r="Q36" s="20">
        <f t="shared" si="1"/>
        <v>0.62761296532087463</v>
      </c>
      <c r="R36" s="14"/>
      <c r="S36" s="14"/>
      <c r="T36" s="14"/>
    </row>
    <row r="37" spans="1:20" s="11" customFormat="1" ht="25.5">
      <c r="A37" s="21"/>
      <c r="B37" s="22"/>
      <c r="C37" s="23" t="s">
        <v>34</v>
      </c>
      <c r="D37" s="44">
        <v>297</v>
      </c>
      <c r="E37" s="48">
        <v>0.67469332121762837</v>
      </c>
      <c r="F37" s="44">
        <v>350</v>
      </c>
      <c r="G37" s="48">
        <v>0.74426912771658227</v>
      </c>
      <c r="H37" s="15">
        <v>376</v>
      </c>
      <c r="I37" s="20">
        <v>0.66937264117353845</v>
      </c>
      <c r="J37" s="15">
        <v>391</v>
      </c>
      <c r="K37" s="20">
        <v>0.63292163750263042</v>
      </c>
      <c r="L37" s="15">
        <v>499</v>
      </c>
      <c r="M37" s="20">
        <v>0.561197521283894</v>
      </c>
      <c r="N37" s="15">
        <v>571</v>
      </c>
      <c r="O37" s="20">
        <f t="shared" si="0"/>
        <v>0.60242234976367315</v>
      </c>
      <c r="P37" s="15">
        <v>123</v>
      </c>
      <c r="Q37" s="20">
        <f t="shared" si="1"/>
        <v>0.12331692449595461</v>
      </c>
      <c r="R37" s="14"/>
      <c r="S37" s="14"/>
      <c r="T37" s="14"/>
    </row>
    <row r="38" spans="1:20" s="11" customFormat="1">
      <c r="A38" s="21"/>
      <c r="B38" s="22"/>
      <c r="C38" s="23" t="s">
        <v>35</v>
      </c>
      <c r="D38" s="44">
        <v>180</v>
      </c>
      <c r="E38" s="48">
        <v>0.408905043162199</v>
      </c>
      <c r="F38" s="44">
        <v>208</v>
      </c>
      <c r="G38" s="48">
        <v>0.4423085101858546</v>
      </c>
      <c r="H38" s="15">
        <v>190</v>
      </c>
      <c r="I38" s="20">
        <v>0.33824681335896889</v>
      </c>
      <c r="J38" s="15">
        <v>177</v>
      </c>
      <c r="K38" s="20">
        <v>0.28651439856257183</v>
      </c>
      <c r="L38" s="15">
        <v>18</v>
      </c>
      <c r="M38" s="20">
        <v>2.0243597962144474E-2</v>
      </c>
      <c r="N38" s="15">
        <v>33</v>
      </c>
      <c r="O38" s="20">
        <f t="shared" si="0"/>
        <v>3.4816002700877785E-2</v>
      </c>
      <c r="P38" s="15">
        <v>233</v>
      </c>
      <c r="Q38" s="20">
        <f t="shared" si="1"/>
        <v>0.23360035290697093</v>
      </c>
      <c r="R38" s="14"/>
      <c r="S38" s="14"/>
      <c r="T38" s="14"/>
    </row>
    <row r="39" spans="1:20" s="11" customFormat="1">
      <c r="A39" s="21"/>
      <c r="B39" s="22"/>
      <c r="C39" s="23" t="s">
        <v>36</v>
      </c>
      <c r="D39" s="44">
        <v>205</v>
      </c>
      <c r="E39" s="48">
        <v>0.46569741026805994</v>
      </c>
      <c r="F39" s="44">
        <v>207</v>
      </c>
      <c r="G39" s="48">
        <v>0.4401820269638072</v>
      </c>
      <c r="H39" s="15">
        <v>213</v>
      </c>
      <c r="I39" s="20">
        <v>0.37919248023926516</v>
      </c>
      <c r="J39" s="15">
        <v>213</v>
      </c>
      <c r="K39" s="20">
        <v>0.34478851352445089</v>
      </c>
      <c r="L39" s="15">
        <v>164</v>
      </c>
      <c r="M39" s="20">
        <v>0.18444167032176073</v>
      </c>
      <c r="N39" s="15">
        <v>176</v>
      </c>
      <c r="O39" s="20">
        <f t="shared" si="0"/>
        <v>0.18568534773801484</v>
      </c>
      <c r="P39" s="15">
        <v>386</v>
      </c>
      <c r="Q39" s="20">
        <f t="shared" si="1"/>
        <v>0.38699457606047544</v>
      </c>
      <c r="R39" s="14"/>
      <c r="S39" s="14"/>
      <c r="T39" s="14"/>
    </row>
    <row r="40" spans="1:20" s="11" customFormat="1">
      <c r="A40" s="21"/>
      <c r="B40" s="22"/>
      <c r="C40" s="23" t="s">
        <v>37</v>
      </c>
      <c r="D40" s="44">
        <v>118</v>
      </c>
      <c r="E40" s="48">
        <v>0.26805997273966375</v>
      </c>
      <c r="F40" s="44">
        <v>128</v>
      </c>
      <c r="G40" s="48">
        <v>0.27218985242206439</v>
      </c>
      <c r="H40" s="15">
        <v>125</v>
      </c>
      <c r="I40" s="20">
        <v>0.22253079826247954</v>
      </c>
      <c r="J40" s="15">
        <v>120</v>
      </c>
      <c r="K40" s="20">
        <v>0.19424704987293007</v>
      </c>
      <c r="L40" s="15">
        <v>70</v>
      </c>
      <c r="M40" s="20">
        <v>7.872510318611739E-2</v>
      </c>
      <c r="N40" s="15">
        <v>114</v>
      </c>
      <c r="O40" s="20">
        <f t="shared" si="0"/>
        <v>0.12027346387575963</v>
      </c>
      <c r="P40" s="15">
        <v>37</v>
      </c>
      <c r="Q40" s="20">
        <f t="shared" si="1"/>
        <v>3.7095335010978212E-2</v>
      </c>
      <c r="R40" s="14"/>
      <c r="S40" s="14"/>
      <c r="T40" s="14"/>
    </row>
    <row r="41" spans="1:20" s="11" customFormat="1">
      <c r="A41" s="21"/>
      <c r="B41" s="22"/>
      <c r="C41" s="23" t="s">
        <v>38</v>
      </c>
      <c r="D41" s="44">
        <v>22</v>
      </c>
      <c r="E41" s="48">
        <v>4.9977283053157656E-2</v>
      </c>
      <c r="F41" s="44">
        <v>11</v>
      </c>
      <c r="G41" s="48">
        <v>2.3391315442521158E-2</v>
      </c>
      <c r="H41" s="15">
        <v>14</v>
      </c>
      <c r="I41" s="20">
        <v>2.4923449405397709E-2</v>
      </c>
      <c r="J41" s="15">
        <v>18</v>
      </c>
      <c r="K41" s="20">
        <v>2.9137057480939508E-2</v>
      </c>
      <c r="L41" s="15">
        <v>33</v>
      </c>
      <c r="M41" s="20">
        <v>3.7113262930598197E-2</v>
      </c>
      <c r="N41" s="15">
        <v>37</v>
      </c>
      <c r="O41" s="20">
        <f t="shared" si="0"/>
        <v>3.9036124240378126E-2</v>
      </c>
      <c r="P41" s="15">
        <v>15</v>
      </c>
      <c r="Q41" s="20">
        <f t="shared" si="1"/>
        <v>1.5038649328774951E-2</v>
      </c>
      <c r="R41" s="14"/>
      <c r="S41" s="14"/>
      <c r="T41" s="14"/>
    </row>
    <row r="42" spans="1:20" s="11" customFormat="1">
      <c r="A42" s="21"/>
      <c r="B42" s="22"/>
      <c r="C42" s="23" t="s">
        <v>39</v>
      </c>
      <c r="D42" s="44">
        <v>3</v>
      </c>
      <c r="E42" s="48">
        <v>6.8150840527033164E-3</v>
      </c>
      <c r="F42" s="44">
        <v>6</v>
      </c>
      <c r="G42" s="48">
        <v>1.275889933228427E-2</v>
      </c>
      <c r="H42" s="15">
        <v>5</v>
      </c>
      <c r="I42" s="20">
        <v>8.9012319304991802E-3</v>
      </c>
      <c r="J42" s="15">
        <v>10</v>
      </c>
      <c r="K42" s="20">
        <v>1.6187254156077503E-2</v>
      </c>
      <c r="L42" s="15">
        <v>3</v>
      </c>
      <c r="M42" s="20">
        <v>3.3739329936907456E-3</v>
      </c>
      <c r="N42" s="15">
        <v>14</v>
      </c>
      <c r="O42" s="20">
        <f t="shared" si="0"/>
        <v>1.4770425388251181E-2</v>
      </c>
      <c r="P42" s="15">
        <v>630</v>
      </c>
      <c r="Q42" s="20">
        <f t="shared" si="1"/>
        <v>0.63162327180854794</v>
      </c>
      <c r="R42" s="14"/>
      <c r="S42" s="14"/>
      <c r="T42" s="14"/>
    </row>
    <row r="43" spans="1:20" s="11" customFormat="1">
      <c r="A43" s="21"/>
      <c r="B43" s="22"/>
      <c r="C43" s="23" t="s">
        <v>40</v>
      </c>
      <c r="D43" s="44">
        <v>252</v>
      </c>
      <c r="E43" s="48">
        <v>0.57246706042707851</v>
      </c>
      <c r="F43" s="44">
        <v>271</v>
      </c>
      <c r="G43" s="48">
        <v>0.5762769531748394</v>
      </c>
      <c r="H43" s="15">
        <v>325</v>
      </c>
      <c r="I43" s="20">
        <v>0.57858007548244672</v>
      </c>
      <c r="J43" s="15">
        <v>317</v>
      </c>
      <c r="K43" s="20">
        <v>0.51313595674765689</v>
      </c>
      <c r="L43" s="15">
        <v>377</v>
      </c>
      <c r="M43" s="20">
        <v>0.42399091287380369</v>
      </c>
      <c r="N43" s="15">
        <v>427</v>
      </c>
      <c r="O43" s="20">
        <f t="shared" si="0"/>
        <v>0.45049797434166106</v>
      </c>
      <c r="P43" s="15">
        <v>178</v>
      </c>
      <c r="Q43" s="20">
        <f t="shared" si="1"/>
        <v>0.17845863870146275</v>
      </c>
      <c r="R43" s="14"/>
      <c r="S43" s="14"/>
      <c r="T43" s="14"/>
    </row>
    <row r="44" spans="1:20" s="11" customFormat="1">
      <c r="A44" s="21"/>
      <c r="B44" s="22"/>
      <c r="C44" s="23" t="s">
        <v>41</v>
      </c>
      <c r="D44" s="44">
        <v>90</v>
      </c>
      <c r="E44" s="48">
        <v>0.2044525215810995</v>
      </c>
      <c r="F44" s="44">
        <v>111</v>
      </c>
      <c r="G44" s="48">
        <v>0.23603963764725894</v>
      </c>
      <c r="H44" s="15">
        <v>151</v>
      </c>
      <c r="I44" s="20">
        <v>0.26881720430107531</v>
      </c>
      <c r="J44" s="15">
        <v>158</v>
      </c>
      <c r="K44" s="20">
        <v>0.25575861566602459</v>
      </c>
      <c r="L44" s="15">
        <v>154</v>
      </c>
      <c r="M44" s="20">
        <v>0.17319522700945827</v>
      </c>
      <c r="N44" s="15">
        <v>169</v>
      </c>
      <c r="O44" s="20">
        <f t="shared" si="0"/>
        <v>0.17830013504388928</v>
      </c>
      <c r="P44" s="15">
        <v>196</v>
      </c>
      <c r="Q44" s="20">
        <f t="shared" si="1"/>
        <v>0.1965050178959927</v>
      </c>
      <c r="R44" s="14"/>
      <c r="S44" s="14"/>
      <c r="T44" s="14"/>
    </row>
    <row r="45" spans="1:20" s="11" customFormat="1">
      <c r="A45" s="21"/>
      <c r="B45" s="22"/>
      <c r="C45" s="23" t="s">
        <v>42</v>
      </c>
      <c r="D45" s="44">
        <v>39</v>
      </c>
      <c r="E45" s="48">
        <v>8.8596092685143124E-2</v>
      </c>
      <c r="F45" s="44">
        <v>60</v>
      </c>
      <c r="G45" s="48">
        <v>0.12758899332284268</v>
      </c>
      <c r="H45" s="15">
        <v>139</v>
      </c>
      <c r="I45" s="16">
        <v>0.24745424766787727</v>
      </c>
      <c r="J45" s="15">
        <v>144</v>
      </c>
      <c r="K45" s="20">
        <v>0.23309645984751606</v>
      </c>
      <c r="L45" s="15">
        <v>492</v>
      </c>
      <c r="M45" s="20">
        <v>0.55332501096528219</v>
      </c>
      <c r="N45" s="15">
        <v>495</v>
      </c>
      <c r="O45" s="20">
        <f t="shared" si="0"/>
        <v>0.52224004051316686</v>
      </c>
      <c r="P45" s="15">
        <v>537</v>
      </c>
      <c r="Q45" s="20">
        <f t="shared" si="1"/>
        <v>0.53838364597014321</v>
      </c>
      <c r="R45" s="14"/>
      <c r="S45" s="14"/>
      <c r="T45" s="14"/>
    </row>
    <row r="46" spans="1:20" s="11" customFormat="1">
      <c r="B46" s="18" t="s">
        <v>43</v>
      </c>
      <c r="C46" s="8" t="s">
        <v>44</v>
      </c>
      <c r="D46" s="46">
        <v>284</v>
      </c>
      <c r="E46" s="47">
        <v>0.64516129032258063</v>
      </c>
      <c r="F46" s="46">
        <v>308</v>
      </c>
      <c r="G46" s="47">
        <v>0.65495683239059244</v>
      </c>
      <c r="H46" s="19">
        <v>269</v>
      </c>
      <c r="I46" s="20">
        <v>0.47888627786085591</v>
      </c>
      <c r="J46" s="19">
        <v>294</v>
      </c>
      <c r="K46" s="16">
        <v>0.47590527218867862</v>
      </c>
      <c r="L46" s="19">
        <v>465</v>
      </c>
      <c r="M46" s="16">
        <v>0.52295961402206548</v>
      </c>
      <c r="N46" s="19">
        <v>477</v>
      </c>
      <c r="O46" s="16">
        <f t="shared" si="0"/>
        <v>0.50324949358541526</v>
      </c>
      <c r="P46" s="19">
        <v>474</v>
      </c>
      <c r="Q46" s="16">
        <f t="shared" si="1"/>
        <v>0.47522131878928842</v>
      </c>
      <c r="R46" s="14"/>
      <c r="S46" s="14"/>
      <c r="T46" s="14"/>
    </row>
    <row r="47" spans="1:20" s="11" customFormat="1">
      <c r="A47" s="21"/>
      <c r="B47" s="22"/>
      <c r="C47" s="23" t="s">
        <v>44</v>
      </c>
      <c r="D47" s="44">
        <v>284</v>
      </c>
      <c r="E47" s="48">
        <v>0.64516129032258063</v>
      </c>
      <c r="F47" s="44">
        <v>308</v>
      </c>
      <c r="G47" s="48">
        <v>0.65495683239059244</v>
      </c>
      <c r="H47" s="15">
        <v>269</v>
      </c>
      <c r="I47" s="16">
        <v>0.47888627786085591</v>
      </c>
      <c r="J47" s="15">
        <v>294</v>
      </c>
      <c r="K47" s="20">
        <v>0.47590527218867862</v>
      </c>
      <c r="L47" s="15">
        <v>465</v>
      </c>
      <c r="M47" s="20">
        <v>0.52295961402206548</v>
      </c>
      <c r="N47" s="15">
        <v>477</v>
      </c>
      <c r="O47" s="20">
        <f t="shared" si="0"/>
        <v>0.50324949358541526</v>
      </c>
      <c r="P47" s="15">
        <v>474</v>
      </c>
      <c r="Q47" s="20">
        <f t="shared" si="1"/>
        <v>0.47522131878928842</v>
      </c>
      <c r="R47" s="14"/>
      <c r="S47" s="14"/>
      <c r="T47" s="14"/>
    </row>
    <row r="48" spans="1:20" s="11" customFormat="1" ht="25.5">
      <c r="B48" s="24" t="s">
        <v>45</v>
      </c>
      <c r="C48" s="8" t="s">
        <v>46</v>
      </c>
      <c r="D48" s="46">
        <v>55</v>
      </c>
      <c r="E48" s="47">
        <v>0.12494320763289414</v>
      </c>
      <c r="F48" s="46">
        <v>62</v>
      </c>
      <c r="G48" s="47">
        <v>0.13184195976693744</v>
      </c>
      <c r="H48" s="19">
        <v>88</v>
      </c>
      <c r="I48" s="20">
        <v>0.15666168197678559</v>
      </c>
      <c r="J48" s="19">
        <v>85</v>
      </c>
      <c r="K48" s="16">
        <v>0.13759166032665879</v>
      </c>
      <c r="L48" s="19">
        <v>126</v>
      </c>
      <c r="M48" s="16">
        <v>0.14170518573501131</v>
      </c>
      <c r="N48" s="19">
        <v>147</v>
      </c>
      <c r="O48" s="16">
        <f t="shared" si="0"/>
        <v>0.15508946657663741</v>
      </c>
      <c r="P48" s="19">
        <v>149</v>
      </c>
      <c r="Q48" s="16">
        <f t="shared" si="1"/>
        <v>0.14938391666583117</v>
      </c>
      <c r="R48" s="14"/>
      <c r="S48" s="14"/>
      <c r="T48" s="14"/>
    </row>
    <row r="49" spans="1:20" s="11" customFormat="1">
      <c r="A49" s="21"/>
      <c r="B49" s="22"/>
      <c r="C49" s="23" t="s">
        <v>47</v>
      </c>
      <c r="D49" s="44">
        <v>24</v>
      </c>
      <c r="E49" s="48">
        <v>5.4520672421626531E-2</v>
      </c>
      <c r="F49" s="44">
        <v>18</v>
      </c>
      <c r="G49" s="48">
        <v>3.82766979968528E-2</v>
      </c>
      <c r="H49" s="15">
        <v>23</v>
      </c>
      <c r="I49" s="20">
        <v>4.094566688029623E-2</v>
      </c>
      <c r="J49" s="15">
        <v>21</v>
      </c>
      <c r="K49" s="20">
        <v>3.3993233727762757E-2</v>
      </c>
      <c r="L49" s="15">
        <v>34</v>
      </c>
      <c r="M49" s="20">
        <v>3.8237907261828442E-2</v>
      </c>
      <c r="N49" s="15">
        <v>43</v>
      </c>
      <c r="O49" s="20">
        <f t="shared" si="0"/>
        <v>4.5366306549628629E-2</v>
      </c>
      <c r="P49" s="15">
        <v>39</v>
      </c>
      <c r="Q49" s="20">
        <f t="shared" si="1"/>
        <v>3.9100488254814873E-2</v>
      </c>
      <c r="R49" s="14"/>
      <c r="S49" s="14"/>
      <c r="T49" s="14"/>
    </row>
    <row r="50" spans="1:20" s="11" customFormat="1">
      <c r="A50" s="21"/>
      <c r="B50" s="22"/>
      <c r="C50" s="23" t="s">
        <v>48</v>
      </c>
      <c r="D50" s="44">
        <v>26</v>
      </c>
      <c r="E50" s="48">
        <v>5.9064061790095407E-2</v>
      </c>
      <c r="F50" s="44">
        <v>1</v>
      </c>
      <c r="G50" s="48">
        <v>2.1264832220473781E-3</v>
      </c>
      <c r="H50" s="15">
        <v>2</v>
      </c>
      <c r="I50" s="20">
        <v>3.5604927721996724E-3</v>
      </c>
      <c r="J50" s="15">
        <v>2</v>
      </c>
      <c r="K50" s="20">
        <v>3.2374508312155007E-3</v>
      </c>
      <c r="L50" s="15">
        <v>0</v>
      </c>
      <c r="M50" s="20">
        <v>0</v>
      </c>
      <c r="N50" s="15">
        <v>10</v>
      </c>
      <c r="O50" s="20">
        <f t="shared" si="0"/>
        <v>1.0550303848750844E-2</v>
      </c>
      <c r="P50" s="15">
        <v>13</v>
      </c>
      <c r="Q50" s="20">
        <f t="shared" si="1"/>
        <v>1.3033496084938291E-2</v>
      </c>
      <c r="R50" s="14"/>
      <c r="S50" s="14"/>
      <c r="T50" s="14"/>
    </row>
    <row r="51" spans="1:20" s="11" customFormat="1" ht="25.5">
      <c r="A51" s="21"/>
      <c r="B51" s="22"/>
      <c r="C51" s="23" t="s">
        <v>49</v>
      </c>
      <c r="D51" s="44">
        <v>5</v>
      </c>
      <c r="E51" s="48">
        <v>1.1358473421172193E-2</v>
      </c>
      <c r="F51" s="44">
        <v>36</v>
      </c>
      <c r="G51" s="48">
        <v>7.65533959937056E-2</v>
      </c>
      <c r="H51" s="15">
        <v>58</v>
      </c>
      <c r="I51" s="20">
        <v>0.1032542903937905</v>
      </c>
      <c r="J51" s="15">
        <v>58</v>
      </c>
      <c r="K51" s="20">
        <v>9.3886074105249517E-2</v>
      </c>
      <c r="L51" s="15">
        <v>92</v>
      </c>
      <c r="M51" s="20">
        <v>0.10346727847318285</v>
      </c>
      <c r="N51" s="15">
        <v>94</v>
      </c>
      <c r="O51" s="20">
        <f t="shared" si="0"/>
        <v>9.9172856178257926E-2</v>
      </c>
      <c r="P51" s="15">
        <v>97</v>
      </c>
      <c r="Q51" s="20">
        <f t="shared" si="1"/>
        <v>9.7249932326078023E-2</v>
      </c>
      <c r="R51" s="14"/>
      <c r="S51" s="14"/>
      <c r="T51" s="14"/>
    </row>
    <row r="52" spans="1:20" s="11" customFormat="1" ht="25.5">
      <c r="A52" s="21"/>
      <c r="B52" s="22"/>
      <c r="C52" s="23" t="s">
        <v>50</v>
      </c>
      <c r="D52" s="44"/>
      <c r="E52" s="48">
        <v>0</v>
      </c>
      <c r="F52" s="44">
        <v>7</v>
      </c>
      <c r="G52" s="48">
        <v>1.4885382554331647E-2</v>
      </c>
      <c r="H52" s="15">
        <v>5</v>
      </c>
      <c r="I52" s="16">
        <v>8.9012319304991802E-3</v>
      </c>
      <c r="J52" s="15">
        <v>4</v>
      </c>
      <c r="K52" s="20">
        <v>6.4749016624310015E-3</v>
      </c>
      <c r="L52" s="15">
        <v>0</v>
      </c>
      <c r="M52" s="20">
        <v>0</v>
      </c>
      <c r="N52" s="15">
        <v>0</v>
      </c>
      <c r="O52" s="20">
        <f t="shared" si="0"/>
        <v>0</v>
      </c>
      <c r="P52" s="15">
        <v>0</v>
      </c>
      <c r="Q52" s="20">
        <f t="shared" si="1"/>
        <v>0</v>
      </c>
      <c r="R52" s="14"/>
      <c r="S52" s="14"/>
      <c r="T52" s="14"/>
    </row>
    <row r="53" spans="1:20" s="11" customFormat="1">
      <c r="B53" s="18" t="s">
        <v>51</v>
      </c>
      <c r="C53" s="8" t="s">
        <v>52</v>
      </c>
      <c r="D53" s="46">
        <v>1751</v>
      </c>
      <c r="E53" s="47">
        <v>3.9777373920945025</v>
      </c>
      <c r="F53" s="46">
        <v>1614</v>
      </c>
      <c r="G53" s="47">
        <v>3.4321439203844681</v>
      </c>
      <c r="H53" s="19">
        <v>1947</v>
      </c>
      <c r="I53" s="20">
        <v>3.4661397137363812</v>
      </c>
      <c r="J53" s="19">
        <v>2905</v>
      </c>
      <c r="K53" s="16">
        <v>4.7023973323405155</v>
      </c>
      <c r="L53" s="19">
        <v>3910</v>
      </c>
      <c r="M53" s="16">
        <v>4.3973593351102718</v>
      </c>
      <c r="N53" s="19">
        <v>4235</v>
      </c>
      <c r="O53" s="16">
        <f t="shared" si="0"/>
        <v>4.4680536799459825</v>
      </c>
      <c r="P53" s="19">
        <v>4623</v>
      </c>
      <c r="Q53" s="16">
        <f t="shared" si="1"/>
        <v>4.6349117231284405</v>
      </c>
      <c r="R53" s="14"/>
      <c r="S53" s="14"/>
      <c r="T53" s="14"/>
    </row>
    <row r="54" spans="1:20" s="11" customFormat="1">
      <c r="A54" s="21"/>
      <c r="B54" s="22"/>
      <c r="C54" s="23" t="s">
        <v>53</v>
      </c>
      <c r="D54" s="44">
        <v>1301</v>
      </c>
      <c r="E54" s="48">
        <v>2.955474784189005</v>
      </c>
      <c r="F54" s="44">
        <v>1139</v>
      </c>
      <c r="G54" s="48">
        <v>2.4220643899119638</v>
      </c>
      <c r="H54" s="15">
        <v>1395</v>
      </c>
      <c r="I54" s="20">
        <v>2.4834437086092715</v>
      </c>
      <c r="J54" s="15">
        <v>2191</v>
      </c>
      <c r="K54" s="20">
        <v>3.5466273855965813</v>
      </c>
      <c r="L54" s="15">
        <v>2895</v>
      </c>
      <c r="M54" s="20">
        <v>3.2558453389115694</v>
      </c>
      <c r="N54" s="15">
        <v>3014</v>
      </c>
      <c r="O54" s="20">
        <f t="shared" si="0"/>
        <v>3.1798615800135046</v>
      </c>
      <c r="P54" s="15">
        <v>3214</v>
      </c>
      <c r="Q54" s="20">
        <f t="shared" si="1"/>
        <v>3.2222812628455131</v>
      </c>
      <c r="R54" s="14"/>
      <c r="S54" s="14"/>
      <c r="T54" s="14"/>
    </row>
    <row r="55" spans="1:20" s="11" customFormat="1">
      <c r="A55" s="21"/>
      <c r="B55" s="22"/>
      <c r="C55" s="23" t="s">
        <v>54</v>
      </c>
      <c r="D55" s="44">
        <v>63</v>
      </c>
      <c r="E55" s="48">
        <v>0.14311676510676963</v>
      </c>
      <c r="F55" s="44">
        <v>74</v>
      </c>
      <c r="G55" s="48">
        <v>0.15735975843150599</v>
      </c>
      <c r="H55" s="15">
        <v>102</v>
      </c>
      <c r="I55" s="20">
        <v>0.1815851313821833</v>
      </c>
      <c r="J55" s="15">
        <v>137</v>
      </c>
      <c r="K55" s="20">
        <v>0.22176538193826181</v>
      </c>
      <c r="L55" s="15">
        <v>367</v>
      </c>
      <c r="M55" s="20">
        <v>0.41274446956150118</v>
      </c>
      <c r="N55" s="15">
        <v>428</v>
      </c>
      <c r="O55" s="20">
        <f t="shared" si="0"/>
        <v>0.45155300472653609</v>
      </c>
      <c r="P55" s="15">
        <v>472</v>
      </c>
      <c r="Q55" s="20">
        <f t="shared" si="1"/>
        <v>0.47321616554545182</v>
      </c>
      <c r="R55" s="14"/>
      <c r="S55" s="14"/>
      <c r="T55" s="14"/>
    </row>
    <row r="56" spans="1:20" s="11" customFormat="1">
      <c r="A56" s="21"/>
      <c r="B56" s="22"/>
      <c r="C56" s="23" t="s">
        <v>55</v>
      </c>
      <c r="D56" s="44">
        <v>387</v>
      </c>
      <c r="E56" s="48">
        <v>0.87914584279872776</v>
      </c>
      <c r="F56" s="44">
        <v>401</v>
      </c>
      <c r="G56" s="48">
        <v>0.85271977204099858</v>
      </c>
      <c r="H56" s="15">
        <v>450</v>
      </c>
      <c r="I56" s="16">
        <v>0.80111087374492629</v>
      </c>
      <c r="J56" s="15">
        <v>577</v>
      </c>
      <c r="K56" s="20">
        <v>0.93400456480567196</v>
      </c>
      <c r="L56" s="15">
        <v>648</v>
      </c>
      <c r="M56" s="20">
        <v>0.72876952663720096</v>
      </c>
      <c r="N56" s="15">
        <v>793</v>
      </c>
      <c r="O56" s="20">
        <f t="shared" si="0"/>
        <v>0.83663909520594193</v>
      </c>
      <c r="P56" s="15">
        <v>937</v>
      </c>
      <c r="Q56" s="20">
        <f t="shared" si="1"/>
        <v>0.93941429473747529</v>
      </c>
      <c r="R56" s="14"/>
      <c r="S56" s="14"/>
      <c r="T56" s="14"/>
    </row>
    <row r="57" spans="1:20" s="11" customFormat="1" ht="25.5">
      <c r="B57" s="24" t="s">
        <v>56</v>
      </c>
      <c r="C57" s="8" t="s">
        <v>57</v>
      </c>
      <c r="D57" s="46">
        <v>13842</v>
      </c>
      <c r="E57" s="47">
        <v>31.444797819173104</v>
      </c>
      <c r="F57" s="46">
        <v>14984</v>
      </c>
      <c r="G57" s="47">
        <v>31.863224599157913</v>
      </c>
      <c r="H57" s="19">
        <v>18605</v>
      </c>
      <c r="I57" s="20">
        <v>33.121484013387452</v>
      </c>
      <c r="J57" s="19">
        <v>19699</v>
      </c>
      <c r="K57" s="16">
        <v>31.887271962057078</v>
      </c>
      <c r="L57" s="19">
        <v>25524</v>
      </c>
      <c r="M57" s="16">
        <v>28.705421910320862</v>
      </c>
      <c r="N57" s="19">
        <v>27431</v>
      </c>
      <c r="O57" s="16">
        <f t="shared" si="0"/>
        <v>28.940538487508437</v>
      </c>
      <c r="P57" s="19">
        <v>28883</v>
      </c>
      <c r="Q57" s="16">
        <f t="shared" si="1"/>
        <v>28.957420570867125</v>
      </c>
      <c r="R57" s="14"/>
      <c r="S57" s="14"/>
      <c r="T57" s="14"/>
    </row>
    <row r="58" spans="1:20" s="11" customFormat="1" ht="25.5">
      <c r="A58" s="21"/>
      <c r="B58" s="22"/>
      <c r="C58" s="23" t="s">
        <v>58</v>
      </c>
      <c r="D58" s="44">
        <v>2774</v>
      </c>
      <c r="E58" s="48">
        <v>6.3016810540663339</v>
      </c>
      <c r="F58" s="44">
        <v>3141</v>
      </c>
      <c r="G58" s="48">
        <v>6.6792838004508148</v>
      </c>
      <c r="H58" s="15">
        <v>3837</v>
      </c>
      <c r="I58" s="20">
        <v>6.8308053834650719</v>
      </c>
      <c r="J58" s="15">
        <v>3963</v>
      </c>
      <c r="K58" s="20">
        <v>6.4150088220535153</v>
      </c>
      <c r="L58" s="15">
        <v>4435</v>
      </c>
      <c r="M58" s="20">
        <v>4.9877976090061518</v>
      </c>
      <c r="N58" s="15">
        <v>4800</v>
      </c>
      <c r="O58" s="20">
        <f t="shared" si="0"/>
        <v>5.0641458474004049</v>
      </c>
      <c r="P58" s="15">
        <v>5180</v>
      </c>
      <c r="Q58" s="20">
        <f t="shared" si="1"/>
        <v>5.19334690153695</v>
      </c>
      <c r="R58" s="14"/>
      <c r="S58" s="14"/>
      <c r="T58" s="14"/>
    </row>
    <row r="59" spans="1:20" s="11" customFormat="1" ht="25.5">
      <c r="A59" s="21"/>
      <c r="B59" s="22"/>
      <c r="C59" s="23" t="s">
        <v>59</v>
      </c>
      <c r="D59" s="44">
        <v>2793</v>
      </c>
      <c r="E59" s="48">
        <v>6.344843253066788</v>
      </c>
      <c r="F59" s="44">
        <v>2608</v>
      </c>
      <c r="G59" s="48">
        <v>5.5458682430995614</v>
      </c>
      <c r="H59" s="15">
        <v>3393</v>
      </c>
      <c r="I59" s="20">
        <v>6.040375988036744</v>
      </c>
      <c r="J59" s="15">
        <v>4216</v>
      </c>
      <c r="K59" s="20">
        <v>6.824546352202276</v>
      </c>
      <c r="L59" s="15">
        <v>8059</v>
      </c>
      <c r="M59" s="20">
        <v>9.0635086653845711</v>
      </c>
      <c r="N59" s="15">
        <v>8728</v>
      </c>
      <c r="O59" s="20">
        <f t="shared" si="0"/>
        <v>9.2083051991897378</v>
      </c>
      <c r="P59" s="15">
        <v>9238</v>
      </c>
      <c r="Q59" s="20">
        <f t="shared" si="1"/>
        <v>9.2618028332815339</v>
      </c>
      <c r="R59" s="14"/>
      <c r="S59" s="14"/>
      <c r="T59" s="14"/>
    </row>
    <row r="60" spans="1:20" s="11" customFormat="1" ht="25.5">
      <c r="A60" s="21"/>
      <c r="B60" s="22"/>
      <c r="C60" s="23" t="s">
        <v>60</v>
      </c>
      <c r="D60" s="44">
        <v>8275</v>
      </c>
      <c r="E60" s="48">
        <v>18.79827351203998</v>
      </c>
      <c r="F60" s="44">
        <v>9235</v>
      </c>
      <c r="G60" s="48">
        <v>19.638072555607536</v>
      </c>
      <c r="H60" s="15">
        <v>11375</v>
      </c>
      <c r="I60" s="16">
        <v>20.250302641885636</v>
      </c>
      <c r="J60" s="15">
        <v>11520</v>
      </c>
      <c r="K60" s="20">
        <v>18.647716787801286</v>
      </c>
      <c r="L60" s="15">
        <v>13030</v>
      </c>
      <c r="M60" s="20">
        <v>14.654115635930138</v>
      </c>
      <c r="N60" s="15">
        <v>13903</v>
      </c>
      <c r="O60" s="20">
        <f t="shared" si="0"/>
        <v>14.668087440918299</v>
      </c>
      <c r="P60" s="15">
        <v>14465</v>
      </c>
      <c r="Q60" s="20">
        <f t="shared" si="1"/>
        <v>14.502270836048645</v>
      </c>
      <c r="R60" s="14"/>
      <c r="S60" s="14"/>
      <c r="T60" s="14"/>
    </row>
    <row r="61" spans="1:20" s="11" customFormat="1">
      <c r="B61" s="18" t="s">
        <v>61</v>
      </c>
      <c r="C61" s="8" t="s">
        <v>62</v>
      </c>
      <c r="D61" s="46">
        <v>1235</v>
      </c>
      <c r="E61" s="47">
        <v>2.805542935029532</v>
      </c>
      <c r="F61" s="46">
        <v>1193</v>
      </c>
      <c r="G61" s="47">
        <v>2.5368944839025223</v>
      </c>
      <c r="H61" s="19">
        <v>1322</v>
      </c>
      <c r="I61" s="20">
        <v>2.3534857224239834</v>
      </c>
      <c r="J61" s="19">
        <v>1437</v>
      </c>
      <c r="K61" s="16">
        <v>2.3261084222283372</v>
      </c>
      <c r="L61" s="19">
        <v>2026</v>
      </c>
      <c r="M61" s="16">
        <v>2.2785294150724833</v>
      </c>
      <c r="N61" s="19">
        <v>2433</v>
      </c>
      <c r="O61" s="16">
        <f t="shared" si="0"/>
        <v>2.5668889264010804</v>
      </c>
      <c r="P61" s="19">
        <v>2572</v>
      </c>
      <c r="Q61" s="16">
        <f t="shared" si="1"/>
        <v>2.578627071573945</v>
      </c>
      <c r="R61" s="14"/>
      <c r="S61" s="14"/>
      <c r="T61" s="14"/>
    </row>
    <row r="62" spans="1:20" s="11" customFormat="1">
      <c r="A62" s="21"/>
      <c r="B62" s="22"/>
      <c r="C62" s="23" t="s">
        <v>63</v>
      </c>
      <c r="D62" s="44">
        <v>648</v>
      </c>
      <c r="E62" s="48">
        <v>1.4720581553839163</v>
      </c>
      <c r="F62" s="44">
        <v>610</v>
      </c>
      <c r="G62" s="48">
        <v>1.2971547654489006</v>
      </c>
      <c r="H62" s="15">
        <v>726</v>
      </c>
      <c r="I62" s="20">
        <v>1.2924588763084812</v>
      </c>
      <c r="J62" s="15">
        <v>796</v>
      </c>
      <c r="K62" s="20">
        <v>1.2885054308237693</v>
      </c>
      <c r="L62" s="15">
        <v>1257</v>
      </c>
      <c r="M62" s="20">
        <v>1.4136779243564224</v>
      </c>
      <c r="N62" s="15">
        <v>1404</v>
      </c>
      <c r="O62" s="20">
        <f t="shared" si="0"/>
        <v>1.4812626603646186</v>
      </c>
      <c r="P62" s="15">
        <v>1510</v>
      </c>
      <c r="Q62" s="20">
        <f t="shared" si="1"/>
        <v>1.5138906990966785</v>
      </c>
      <c r="R62" s="14"/>
      <c r="S62" s="14"/>
      <c r="T62" s="14"/>
    </row>
    <row r="63" spans="1:20" s="11" customFormat="1">
      <c r="A63" s="21"/>
      <c r="B63" s="22"/>
      <c r="C63" s="23" t="s">
        <v>64</v>
      </c>
      <c r="D63" s="44">
        <v>50</v>
      </c>
      <c r="E63" s="48">
        <v>0.11358473421172195</v>
      </c>
      <c r="F63" s="44">
        <v>68</v>
      </c>
      <c r="G63" s="48">
        <v>0.14460085909922171</v>
      </c>
      <c r="H63" s="15">
        <v>80</v>
      </c>
      <c r="I63" s="20">
        <v>0.14241971088798688</v>
      </c>
      <c r="J63" s="15">
        <v>87</v>
      </c>
      <c r="K63" s="20">
        <v>0.14082911115787428</v>
      </c>
      <c r="L63" s="15">
        <v>72</v>
      </c>
      <c r="M63" s="20">
        <v>8.0974391848577895E-2</v>
      </c>
      <c r="N63" s="15">
        <v>86</v>
      </c>
      <c r="O63" s="20">
        <f t="shared" si="0"/>
        <v>9.0732613099257259E-2</v>
      </c>
      <c r="P63" s="15">
        <v>83</v>
      </c>
      <c r="Q63" s="20">
        <f t="shared" si="1"/>
        <v>8.3213859619221398E-2</v>
      </c>
      <c r="R63" s="14"/>
      <c r="S63" s="14"/>
      <c r="T63" s="14"/>
    </row>
    <row r="64" spans="1:20" s="11" customFormat="1">
      <c r="A64" s="21"/>
      <c r="B64" s="22"/>
      <c r="C64" s="23" t="s">
        <v>65</v>
      </c>
      <c r="D64" s="44">
        <v>82</v>
      </c>
      <c r="E64" s="48">
        <v>0.186278964107224</v>
      </c>
      <c r="F64" s="44">
        <v>93</v>
      </c>
      <c r="G64" s="48">
        <v>0.19776293965040617</v>
      </c>
      <c r="H64" s="15">
        <v>107</v>
      </c>
      <c r="I64" s="20">
        <v>0.19048636331268248</v>
      </c>
      <c r="J64" s="15">
        <v>112</v>
      </c>
      <c r="K64" s="20">
        <v>0.18129724654806803</v>
      </c>
      <c r="L64" s="15">
        <v>85</v>
      </c>
      <c r="M64" s="20">
        <v>9.5594768154571116E-2</v>
      </c>
      <c r="N64" s="15">
        <v>91</v>
      </c>
      <c r="O64" s="20">
        <f t="shared" si="0"/>
        <v>9.6007765023632688E-2</v>
      </c>
      <c r="P64" s="15">
        <v>86</v>
      </c>
      <c r="Q64" s="20">
        <f t="shared" si="1"/>
        <v>8.6221589484976394E-2</v>
      </c>
      <c r="R64" s="14"/>
      <c r="S64" s="14"/>
      <c r="T64" s="14"/>
    </row>
    <row r="65" spans="1:20" s="11" customFormat="1">
      <c r="A65" s="21"/>
      <c r="B65" s="22"/>
      <c r="C65" s="23" t="s">
        <v>66</v>
      </c>
      <c r="D65" s="44">
        <v>390</v>
      </c>
      <c r="E65" s="48">
        <v>0.88596092685143124</v>
      </c>
      <c r="F65" s="44">
        <v>367</v>
      </c>
      <c r="G65" s="48">
        <v>0.78041934249138778</v>
      </c>
      <c r="H65" s="15">
        <v>338</v>
      </c>
      <c r="I65" s="20">
        <v>0.60172327850174467</v>
      </c>
      <c r="J65" s="15">
        <v>368</v>
      </c>
      <c r="K65" s="20">
        <v>0.59569095294365215</v>
      </c>
      <c r="L65" s="15">
        <v>414</v>
      </c>
      <c r="M65" s="20">
        <v>0.46560275312932281</v>
      </c>
      <c r="N65" s="15">
        <v>581</v>
      </c>
      <c r="O65" s="20">
        <f t="shared" si="0"/>
        <v>0.61297265361242403</v>
      </c>
      <c r="P65" s="15">
        <v>288</v>
      </c>
      <c r="Q65" s="20">
        <f t="shared" si="1"/>
        <v>0.28874206711247907</v>
      </c>
      <c r="R65" s="14"/>
      <c r="S65" s="14"/>
      <c r="T65" s="14"/>
    </row>
    <row r="66" spans="1:20" s="11" customFormat="1">
      <c r="A66" s="21"/>
      <c r="B66" s="22"/>
      <c r="C66" s="23" t="s">
        <v>67</v>
      </c>
      <c r="D66" s="44">
        <v>65</v>
      </c>
      <c r="E66" s="48">
        <v>0.14766015447523853</v>
      </c>
      <c r="F66" s="44">
        <v>55</v>
      </c>
      <c r="G66" s="48">
        <v>0.1169565772126058</v>
      </c>
      <c r="H66" s="15">
        <v>71</v>
      </c>
      <c r="I66" s="16">
        <v>0.12639749341308837</v>
      </c>
      <c r="J66" s="15">
        <v>74</v>
      </c>
      <c r="K66" s="20">
        <v>0.11978568075497353</v>
      </c>
      <c r="L66" s="15">
        <v>198</v>
      </c>
      <c r="M66" s="20">
        <v>0.22267957758358917</v>
      </c>
      <c r="N66" s="15">
        <v>271</v>
      </c>
      <c r="O66" s="20">
        <f t="shared" si="0"/>
        <v>0.2859132343011479</v>
      </c>
      <c r="P66" s="15">
        <v>605</v>
      </c>
      <c r="Q66" s="20">
        <f t="shared" si="1"/>
        <v>0.6065588562605897</v>
      </c>
      <c r="R66" s="14"/>
      <c r="S66" s="14"/>
      <c r="T66" s="14"/>
    </row>
    <row r="67" spans="1:20" s="11" customFormat="1">
      <c r="B67" s="18" t="s">
        <v>68</v>
      </c>
      <c r="C67" s="8" t="s">
        <v>69</v>
      </c>
      <c r="D67" s="42">
        <v>2307</v>
      </c>
      <c r="E67" s="47">
        <v>5.2407996365288509</v>
      </c>
      <c r="F67" s="42">
        <v>2538</v>
      </c>
      <c r="G67" s="47">
        <v>5.397014417556246</v>
      </c>
      <c r="H67" s="10">
        <v>3261</v>
      </c>
      <c r="I67" s="20">
        <v>5.8053834650715661</v>
      </c>
      <c r="J67" s="10">
        <v>3218</v>
      </c>
      <c r="K67" s="16">
        <v>5.209058387425741</v>
      </c>
      <c r="L67" s="10">
        <v>4396</v>
      </c>
      <c r="M67" s="16">
        <v>4.9439364800881718</v>
      </c>
      <c r="N67" s="10">
        <v>4747</v>
      </c>
      <c r="O67" s="16">
        <f t="shared" si="0"/>
        <v>5.008229237002026</v>
      </c>
      <c r="P67" s="10">
        <v>5150</v>
      </c>
      <c r="Q67" s="16">
        <f t="shared" si="1"/>
        <v>5.1632696028794003</v>
      </c>
      <c r="R67" s="14"/>
      <c r="S67" s="14"/>
      <c r="T67" s="14"/>
    </row>
    <row r="68" spans="1:20" s="11" customFormat="1">
      <c r="A68" s="21"/>
      <c r="B68" s="22"/>
      <c r="C68" s="23" t="s">
        <v>70</v>
      </c>
      <c r="D68" s="44">
        <v>1270</v>
      </c>
      <c r="E68" s="48">
        <v>2.8850522489777375</v>
      </c>
      <c r="F68" s="44">
        <v>1322</v>
      </c>
      <c r="G68" s="48">
        <v>2.8112108195466337</v>
      </c>
      <c r="H68" s="15">
        <v>1431</v>
      </c>
      <c r="I68" s="20">
        <v>2.5475325785088656</v>
      </c>
      <c r="J68" s="15">
        <v>1399</v>
      </c>
      <c r="K68" s="20">
        <v>2.2645968564352428</v>
      </c>
      <c r="L68" s="15">
        <v>729</v>
      </c>
      <c r="M68" s="20">
        <v>0.819865717466851</v>
      </c>
      <c r="N68" s="15">
        <v>756</v>
      </c>
      <c r="O68" s="20">
        <f t="shared" si="0"/>
        <v>0.79760297096556387</v>
      </c>
      <c r="P68" s="15">
        <v>783</v>
      </c>
      <c r="Q68" s="20">
        <f t="shared" si="1"/>
        <v>0.78501749496205242</v>
      </c>
      <c r="R68" s="14"/>
      <c r="S68" s="14"/>
      <c r="T68" s="14"/>
    </row>
    <row r="69" spans="1:20" s="11" customFormat="1">
      <c r="A69" s="21"/>
      <c r="B69" s="22"/>
      <c r="C69" s="23" t="s">
        <v>71</v>
      </c>
      <c r="D69" s="44">
        <v>1037</v>
      </c>
      <c r="E69" s="48">
        <v>2.355747387551113</v>
      </c>
      <c r="F69" s="44">
        <v>1216</v>
      </c>
      <c r="G69" s="48">
        <v>2.5858035980096119</v>
      </c>
      <c r="H69" s="15">
        <v>1830</v>
      </c>
      <c r="I69" s="16">
        <v>3.2578508865627001</v>
      </c>
      <c r="J69" s="15">
        <v>1819</v>
      </c>
      <c r="K69" s="20">
        <v>2.9444615309904982</v>
      </c>
      <c r="L69" s="15">
        <v>3667</v>
      </c>
      <c r="M69" s="20">
        <v>4.1240707626213204</v>
      </c>
      <c r="N69" s="15">
        <v>3991</v>
      </c>
      <c r="O69" s="20">
        <f t="shared" si="0"/>
        <v>4.2106262660364617</v>
      </c>
      <c r="P69" s="15">
        <v>4367</v>
      </c>
      <c r="Q69" s="20">
        <f t="shared" si="1"/>
        <v>4.3782521079173478</v>
      </c>
      <c r="R69" s="14"/>
      <c r="S69" s="14"/>
      <c r="T69" s="14"/>
    </row>
    <row r="70" spans="1:20" s="11" customFormat="1">
      <c r="B70" s="18" t="s">
        <v>72</v>
      </c>
      <c r="C70" s="8" t="s">
        <v>73</v>
      </c>
      <c r="D70" s="42">
        <v>1292</v>
      </c>
      <c r="E70" s="47">
        <v>2.935029532030895</v>
      </c>
      <c r="F70" s="42">
        <v>1166</v>
      </c>
      <c r="G70" s="47">
        <v>2.4794794369072428</v>
      </c>
      <c r="H70" s="10">
        <v>1313</v>
      </c>
      <c r="I70" s="20">
        <v>2.3374635049490848</v>
      </c>
      <c r="J70" s="10">
        <v>1438</v>
      </c>
      <c r="K70" s="16">
        <v>2.3277271476439454</v>
      </c>
      <c r="L70" s="10">
        <v>1755</v>
      </c>
      <c r="M70" s="16">
        <v>1.9737508013090859</v>
      </c>
      <c r="N70" s="10">
        <v>1943</v>
      </c>
      <c r="O70" s="16">
        <f t="shared" si="0"/>
        <v>2.0499240378122887</v>
      </c>
      <c r="P70" s="10">
        <v>2031</v>
      </c>
      <c r="Q70" s="16">
        <f t="shared" si="1"/>
        <v>2.0362331191161287</v>
      </c>
      <c r="R70" s="14"/>
      <c r="S70" s="14"/>
      <c r="T70" s="14"/>
    </row>
    <row r="71" spans="1:20" s="11" customFormat="1">
      <c r="A71" s="21"/>
      <c r="B71" s="22"/>
      <c r="C71" s="23" t="s">
        <v>74</v>
      </c>
      <c r="D71" s="44">
        <v>143</v>
      </c>
      <c r="E71" s="48">
        <v>0.32485233984552475</v>
      </c>
      <c r="F71" s="44">
        <v>64</v>
      </c>
      <c r="G71" s="48">
        <v>0.1360949262110322</v>
      </c>
      <c r="H71" s="15">
        <v>76</v>
      </c>
      <c r="I71" s="20">
        <v>0.13529872534358756</v>
      </c>
      <c r="J71" s="15">
        <v>85</v>
      </c>
      <c r="K71" s="20">
        <v>0.13759166032665879</v>
      </c>
      <c r="L71" s="15">
        <v>129</v>
      </c>
      <c r="M71" s="20">
        <v>0.14507911872870205</v>
      </c>
      <c r="N71" s="15">
        <v>151</v>
      </c>
      <c r="O71" s="20">
        <f t="shared" si="0"/>
        <v>0.15930958811613774</v>
      </c>
      <c r="P71" s="15">
        <v>147</v>
      </c>
      <c r="Q71" s="20">
        <f t="shared" si="1"/>
        <v>0.14737876342199452</v>
      </c>
      <c r="R71" s="14"/>
      <c r="S71" s="14"/>
      <c r="T71" s="14"/>
    </row>
    <row r="72" spans="1:20" s="11" customFormat="1" ht="25.5">
      <c r="A72" s="21"/>
      <c r="B72" s="22"/>
      <c r="C72" s="23" t="s">
        <v>75</v>
      </c>
      <c r="D72" s="44">
        <v>46</v>
      </c>
      <c r="E72" s="48">
        <v>0.1044979554747842</v>
      </c>
      <c r="F72" s="44">
        <v>58</v>
      </c>
      <c r="G72" s="48">
        <v>0.12333602687874792</v>
      </c>
      <c r="H72" s="15">
        <v>94</v>
      </c>
      <c r="I72" s="20">
        <v>0.16734316029338461</v>
      </c>
      <c r="J72" s="15">
        <v>147</v>
      </c>
      <c r="K72" s="20">
        <v>0.23795263609433931</v>
      </c>
      <c r="L72" s="15">
        <v>150</v>
      </c>
      <c r="M72" s="20">
        <v>0.16869664968453726</v>
      </c>
      <c r="N72" s="15">
        <v>167</v>
      </c>
      <c r="O72" s="20">
        <f t="shared" si="0"/>
        <v>0.1761900742741391</v>
      </c>
      <c r="P72" s="15">
        <v>174</v>
      </c>
      <c r="Q72" s="20">
        <f t="shared" si="1"/>
        <v>0.17444833221378941</v>
      </c>
      <c r="R72" s="14"/>
      <c r="S72" s="14"/>
      <c r="T72" s="14"/>
    </row>
    <row r="73" spans="1:20" s="11" customFormat="1">
      <c r="A73" s="21"/>
      <c r="B73" s="22"/>
      <c r="C73" s="23" t="s">
        <v>76</v>
      </c>
      <c r="D73" s="44">
        <v>63</v>
      </c>
      <c r="E73" s="48">
        <v>0.14311676510676963</v>
      </c>
      <c r="F73" s="44">
        <v>99</v>
      </c>
      <c r="G73" s="48">
        <v>0.21052183898269042</v>
      </c>
      <c r="H73" s="15">
        <v>142</v>
      </c>
      <c r="I73" s="20">
        <v>0.25279498682617674</v>
      </c>
      <c r="J73" s="15">
        <v>171</v>
      </c>
      <c r="K73" s="20">
        <v>0.27680204606892533</v>
      </c>
      <c r="L73" s="15">
        <v>382</v>
      </c>
      <c r="M73" s="20">
        <v>0.42961413452995489</v>
      </c>
      <c r="N73" s="15">
        <v>412</v>
      </c>
      <c r="O73" s="20">
        <f t="shared" si="0"/>
        <v>0.43467251856853473</v>
      </c>
      <c r="P73" s="15">
        <v>429</v>
      </c>
      <c r="Q73" s="20">
        <f t="shared" si="1"/>
        <v>0.43010537080296357</v>
      </c>
      <c r="R73" s="14"/>
      <c r="S73" s="14"/>
      <c r="T73" s="14"/>
    </row>
    <row r="74" spans="1:20" s="11" customFormat="1">
      <c r="A74" s="21"/>
      <c r="B74" s="22"/>
      <c r="C74" s="23" t="s">
        <v>77</v>
      </c>
      <c r="D74" s="44">
        <v>776</v>
      </c>
      <c r="E74" s="48">
        <v>1.7628350749659245</v>
      </c>
      <c r="F74" s="44">
        <v>633</v>
      </c>
      <c r="G74" s="48">
        <v>1.3460638795559903</v>
      </c>
      <c r="H74" s="15">
        <v>642</v>
      </c>
      <c r="I74" s="20">
        <v>1.1429181798760948</v>
      </c>
      <c r="J74" s="15">
        <v>640</v>
      </c>
      <c r="K74" s="20">
        <v>1.0359842659889602</v>
      </c>
      <c r="L74" s="15">
        <v>597</v>
      </c>
      <c r="M74" s="20">
        <v>0.67141266574445835</v>
      </c>
      <c r="N74" s="15">
        <v>646</v>
      </c>
      <c r="O74" s="20">
        <f t="shared" si="0"/>
        <v>0.68154962862930457</v>
      </c>
      <c r="P74" s="15">
        <v>656</v>
      </c>
      <c r="Q74" s="20">
        <f t="shared" si="1"/>
        <v>0.65769026397842456</v>
      </c>
      <c r="R74" s="14"/>
      <c r="S74" s="14"/>
      <c r="T74" s="14"/>
    </row>
    <row r="75" spans="1:20" s="11" customFormat="1" ht="25.5">
      <c r="A75" s="21"/>
      <c r="B75" s="22"/>
      <c r="C75" s="23" t="s">
        <v>78</v>
      </c>
      <c r="D75" s="44">
        <v>230</v>
      </c>
      <c r="E75" s="48">
        <v>0.52248977737392088</v>
      </c>
      <c r="F75" s="44">
        <v>272</v>
      </c>
      <c r="G75" s="48">
        <v>0.57840343639688685</v>
      </c>
      <c r="H75" s="15">
        <v>313</v>
      </c>
      <c r="I75" s="20">
        <v>0.55721711884924874</v>
      </c>
      <c r="J75" s="15">
        <v>339</v>
      </c>
      <c r="K75" s="20">
        <v>0.54874791589102734</v>
      </c>
      <c r="L75" s="15">
        <v>414</v>
      </c>
      <c r="M75" s="20">
        <v>0.46560275312932281</v>
      </c>
      <c r="N75" s="15">
        <v>477</v>
      </c>
      <c r="O75" s="20">
        <f t="shared" si="0"/>
        <v>0.50324949358541526</v>
      </c>
      <c r="P75" s="15">
        <v>537</v>
      </c>
      <c r="Q75" s="20">
        <f t="shared" si="1"/>
        <v>0.53838364597014321</v>
      </c>
      <c r="R75" s="14"/>
      <c r="S75" s="14"/>
      <c r="T75" s="14"/>
    </row>
    <row r="76" spans="1:20" s="11" customFormat="1">
      <c r="A76" s="21"/>
      <c r="B76" s="22"/>
      <c r="C76" s="23" t="s">
        <v>79</v>
      </c>
      <c r="D76" s="44">
        <v>34</v>
      </c>
      <c r="E76" s="48">
        <v>7.7237619263970922E-2</v>
      </c>
      <c r="F76" s="44">
        <v>40</v>
      </c>
      <c r="G76" s="48">
        <v>8.505932888189513E-2</v>
      </c>
      <c r="H76" s="15">
        <v>46</v>
      </c>
      <c r="I76" s="16">
        <v>8.1891333760592461E-2</v>
      </c>
      <c r="J76" s="15">
        <v>56</v>
      </c>
      <c r="K76" s="20">
        <v>9.0648623274034015E-2</v>
      </c>
      <c r="L76" s="15">
        <v>83</v>
      </c>
      <c r="M76" s="20">
        <v>9.3345479492110611E-2</v>
      </c>
      <c r="N76" s="15">
        <v>90</v>
      </c>
      <c r="O76" s="20">
        <f t="shared" ref="O76:O120" si="2">+(N76/$N$9)*100</f>
        <v>9.4952734638757599E-2</v>
      </c>
      <c r="P76" s="15">
        <v>88</v>
      </c>
      <c r="Q76" s="20">
        <f t="shared" ref="Q76:Q120" si="3">+(P76/$P$9)*100</f>
        <v>8.8226742728813048E-2</v>
      </c>
      <c r="R76" s="14"/>
      <c r="S76" s="14"/>
      <c r="T76" s="14"/>
    </row>
    <row r="77" spans="1:20" s="11" customFormat="1">
      <c r="B77" s="18" t="s">
        <v>80</v>
      </c>
      <c r="C77" s="8" t="s">
        <v>81</v>
      </c>
      <c r="D77" s="46">
        <v>3350</v>
      </c>
      <c r="E77" s="47">
        <v>7.61017719218537</v>
      </c>
      <c r="F77" s="46">
        <v>3559</v>
      </c>
      <c r="G77" s="47">
        <v>7.5681537872666187</v>
      </c>
      <c r="H77" s="19">
        <v>3792</v>
      </c>
      <c r="I77" s="20">
        <v>6.7506942960905789</v>
      </c>
      <c r="J77" s="19">
        <v>4387</v>
      </c>
      <c r="K77" s="16">
        <v>7.1013483982712007</v>
      </c>
      <c r="L77" s="19">
        <v>3315</v>
      </c>
      <c r="M77" s="16">
        <v>3.7281959580282735</v>
      </c>
      <c r="N77" s="19">
        <v>4908</v>
      </c>
      <c r="O77" s="16">
        <f t="shared" si="2"/>
        <v>5.1780891289669144</v>
      </c>
      <c r="P77" s="19">
        <v>5080</v>
      </c>
      <c r="Q77" s="16">
        <f t="shared" si="3"/>
        <v>5.093089239345117</v>
      </c>
      <c r="R77" s="14"/>
      <c r="S77" s="14"/>
      <c r="T77" s="14"/>
    </row>
    <row r="78" spans="1:20" s="11" customFormat="1" ht="25.5">
      <c r="A78" s="21"/>
      <c r="B78" s="22"/>
      <c r="C78" s="23" t="s">
        <v>82</v>
      </c>
      <c r="D78" s="44">
        <v>2550</v>
      </c>
      <c r="E78" s="48">
        <v>5.7928214447978199</v>
      </c>
      <c r="F78" s="44">
        <v>2685</v>
      </c>
      <c r="G78" s="48">
        <v>5.7096074511972104</v>
      </c>
      <c r="H78" s="15">
        <v>2862</v>
      </c>
      <c r="I78" s="20">
        <v>5.0950651570177312</v>
      </c>
      <c r="J78" s="15">
        <v>3422</v>
      </c>
      <c r="K78" s="20">
        <v>5.5392783722097221</v>
      </c>
      <c r="L78" s="15">
        <v>2672</v>
      </c>
      <c r="M78" s="20">
        <v>3.0050496530472239</v>
      </c>
      <c r="N78" s="15">
        <v>3936</v>
      </c>
      <c r="O78" s="20">
        <f t="shared" si="2"/>
        <v>4.1525995948683319</v>
      </c>
      <c r="P78" s="15">
        <v>4094</v>
      </c>
      <c r="Q78" s="20">
        <f t="shared" si="3"/>
        <v>4.1045486901336439</v>
      </c>
      <c r="R78" s="14"/>
      <c r="S78" s="14"/>
      <c r="T78" s="14"/>
    </row>
    <row r="79" spans="1:20" s="11" customFormat="1" ht="25.5">
      <c r="A79" s="21"/>
      <c r="B79" s="22"/>
      <c r="C79" s="23" t="s">
        <v>83</v>
      </c>
      <c r="D79" s="44">
        <v>234</v>
      </c>
      <c r="E79" s="48">
        <v>0.53157655611085863</v>
      </c>
      <c r="F79" s="44">
        <v>262</v>
      </c>
      <c r="G79" s="48">
        <v>0.55713860417641303</v>
      </c>
      <c r="H79" s="15">
        <v>267</v>
      </c>
      <c r="I79" s="20">
        <v>0.47532578508865631</v>
      </c>
      <c r="J79" s="15">
        <v>275</v>
      </c>
      <c r="K79" s="20">
        <v>0.44514948929213138</v>
      </c>
      <c r="L79" s="15">
        <v>330</v>
      </c>
      <c r="M79" s="20">
        <v>0.37113262930598201</v>
      </c>
      <c r="N79" s="15">
        <v>498</v>
      </c>
      <c r="O79" s="20">
        <f t="shared" si="2"/>
        <v>0.52540513166779201</v>
      </c>
      <c r="P79" s="15">
        <v>496</v>
      </c>
      <c r="Q79" s="20">
        <f t="shared" si="3"/>
        <v>0.49727800447149173</v>
      </c>
      <c r="R79" s="14"/>
      <c r="S79" s="14"/>
      <c r="T79" s="14"/>
    </row>
    <row r="80" spans="1:20" s="11" customFormat="1">
      <c r="A80" s="21"/>
      <c r="B80" s="22"/>
      <c r="C80" s="23" t="s">
        <v>84</v>
      </c>
      <c r="D80" s="44">
        <v>566</v>
      </c>
      <c r="E80" s="48">
        <v>1.2857791912766925</v>
      </c>
      <c r="F80" s="44">
        <v>612</v>
      </c>
      <c r="G80" s="48">
        <v>1.3014077318929955</v>
      </c>
      <c r="H80" s="15">
        <v>663</v>
      </c>
      <c r="I80" s="16">
        <v>1.1803033539841914</v>
      </c>
      <c r="J80" s="15">
        <v>690</v>
      </c>
      <c r="K80" s="20">
        <v>1.1169205367693478</v>
      </c>
      <c r="L80" s="15">
        <v>313</v>
      </c>
      <c r="M80" s="20">
        <v>0.35201367567506775</v>
      </c>
      <c r="N80" s="15">
        <v>474</v>
      </c>
      <c r="O80" s="20">
        <f t="shared" si="2"/>
        <v>0.50008440243079</v>
      </c>
      <c r="P80" s="15">
        <v>490</v>
      </c>
      <c r="Q80" s="20">
        <f t="shared" si="3"/>
        <v>0.49126254473998171</v>
      </c>
      <c r="R80" s="14"/>
      <c r="S80" s="14"/>
      <c r="T80" s="14"/>
    </row>
    <row r="81" spans="1:20" s="11" customFormat="1">
      <c r="B81" s="18" t="s">
        <v>85</v>
      </c>
      <c r="C81" s="8" t="s">
        <v>86</v>
      </c>
      <c r="D81" s="46">
        <v>2796</v>
      </c>
      <c r="E81" s="47">
        <v>6.351658337119491</v>
      </c>
      <c r="F81" s="46">
        <v>2585</v>
      </c>
      <c r="G81" s="47">
        <v>5.4969591289924722</v>
      </c>
      <c r="H81" s="19">
        <v>2847</v>
      </c>
      <c r="I81" s="20">
        <v>5.0683614612262335</v>
      </c>
      <c r="J81" s="19">
        <v>3837</v>
      </c>
      <c r="K81" s="16">
        <v>6.2110494196869386</v>
      </c>
      <c r="L81" s="19">
        <v>3561</v>
      </c>
      <c r="M81" s="16">
        <v>4.0048584635109146</v>
      </c>
      <c r="N81" s="19">
        <v>3861</v>
      </c>
      <c r="O81" s="16">
        <f t="shared" si="2"/>
        <v>4.0734723160027002</v>
      </c>
      <c r="P81" s="19">
        <v>4177</v>
      </c>
      <c r="Q81" s="16">
        <f t="shared" si="3"/>
        <v>4.1877625497528648</v>
      </c>
      <c r="R81" s="14"/>
      <c r="S81" s="14"/>
      <c r="T81" s="14"/>
    </row>
    <row r="82" spans="1:20" s="11" customFormat="1">
      <c r="A82" s="21"/>
      <c r="B82" s="22"/>
      <c r="C82" s="23" t="s">
        <v>86</v>
      </c>
      <c r="D82" s="44">
        <v>2796</v>
      </c>
      <c r="E82" s="48">
        <v>6.351658337119491</v>
      </c>
      <c r="F82" s="44">
        <v>2585</v>
      </c>
      <c r="G82" s="48">
        <v>5.4969591289924722</v>
      </c>
      <c r="H82" s="15">
        <v>2847</v>
      </c>
      <c r="I82" s="16">
        <v>5.0683614612262335</v>
      </c>
      <c r="J82" s="15">
        <v>3837</v>
      </c>
      <c r="K82" s="20">
        <v>6.2110494196869386</v>
      </c>
      <c r="L82" s="15">
        <v>3561</v>
      </c>
      <c r="M82" s="20">
        <v>4.0048584635109146</v>
      </c>
      <c r="N82" s="15">
        <v>3861</v>
      </c>
      <c r="O82" s="20">
        <f t="shared" si="2"/>
        <v>4.0734723160027002</v>
      </c>
      <c r="P82" s="15">
        <v>4177</v>
      </c>
      <c r="Q82" s="20">
        <f t="shared" si="3"/>
        <v>4.1877625497528648</v>
      </c>
      <c r="R82" s="14"/>
      <c r="S82" s="14"/>
      <c r="T82" s="14"/>
    </row>
    <row r="83" spans="1:20" s="11" customFormat="1">
      <c r="B83" s="18" t="s">
        <v>87</v>
      </c>
      <c r="C83" s="8" t="s">
        <v>88</v>
      </c>
      <c r="D83" s="46">
        <v>2736</v>
      </c>
      <c r="E83" s="47">
        <v>6.215356656065425</v>
      </c>
      <c r="F83" s="46">
        <v>3304</v>
      </c>
      <c r="G83" s="47">
        <v>7.0259005656445366</v>
      </c>
      <c r="H83" s="19">
        <v>3991</v>
      </c>
      <c r="I83" s="20">
        <v>7.1049633269244463</v>
      </c>
      <c r="J83" s="19">
        <v>5467</v>
      </c>
      <c r="K83" s="16">
        <v>8.8495718471275708</v>
      </c>
      <c r="L83" s="19">
        <v>6531</v>
      </c>
      <c r="M83" s="16">
        <v>7.3450521272647524</v>
      </c>
      <c r="N83" s="19">
        <v>7404</v>
      </c>
      <c r="O83" s="16">
        <f t="shared" si="2"/>
        <v>7.8114449696151249</v>
      </c>
      <c r="P83" s="19">
        <v>7837</v>
      </c>
      <c r="Q83" s="16">
        <f t="shared" si="3"/>
        <v>7.8571929859739527</v>
      </c>
      <c r="R83" s="14"/>
      <c r="S83" s="14"/>
      <c r="T83" s="14"/>
    </row>
    <row r="84" spans="1:20" s="11" customFormat="1">
      <c r="A84" s="21"/>
      <c r="B84" s="22"/>
      <c r="C84" s="23" t="s">
        <v>89</v>
      </c>
      <c r="D84" s="44">
        <v>835</v>
      </c>
      <c r="E84" s="48">
        <v>1.8968650613357567</v>
      </c>
      <c r="F84" s="44">
        <v>1049</v>
      </c>
      <c r="G84" s="48">
        <v>2.2306808999276995</v>
      </c>
      <c r="H84" s="15">
        <v>1377</v>
      </c>
      <c r="I84" s="20">
        <v>2.4513992736594745</v>
      </c>
      <c r="J84" s="15">
        <v>1542</v>
      </c>
      <c r="K84" s="20">
        <v>2.4960745908671513</v>
      </c>
      <c r="L84" s="15">
        <v>1774</v>
      </c>
      <c r="M84" s="20">
        <v>1.9951190436024606</v>
      </c>
      <c r="N84" s="15">
        <v>1943</v>
      </c>
      <c r="O84" s="20">
        <f t="shared" si="2"/>
        <v>2.0499240378122887</v>
      </c>
      <c r="P84" s="15">
        <v>2095</v>
      </c>
      <c r="Q84" s="20">
        <f t="shared" si="3"/>
        <v>2.1003980229189017</v>
      </c>
      <c r="R84" s="14"/>
      <c r="S84" s="14"/>
      <c r="T84" s="14"/>
    </row>
    <row r="85" spans="1:20" s="11" customFormat="1" ht="25.5">
      <c r="A85" s="21"/>
      <c r="B85" s="22"/>
      <c r="C85" s="23" t="s">
        <v>90</v>
      </c>
      <c r="D85" s="44">
        <v>433</v>
      </c>
      <c r="E85" s="48">
        <v>0.98364379827351212</v>
      </c>
      <c r="F85" s="44">
        <v>466</v>
      </c>
      <c r="G85" s="48">
        <v>0.99094118147407817</v>
      </c>
      <c r="H85" s="15">
        <v>500</v>
      </c>
      <c r="I85" s="20">
        <v>0.89012319304991816</v>
      </c>
      <c r="J85" s="15">
        <v>704</v>
      </c>
      <c r="K85" s="20">
        <v>1.1395826925878563</v>
      </c>
      <c r="L85" s="15">
        <v>679</v>
      </c>
      <c r="M85" s="20">
        <v>0.76363350090533866</v>
      </c>
      <c r="N85" s="15">
        <v>945</v>
      </c>
      <c r="O85" s="20">
        <f t="shared" si="2"/>
        <v>0.99700371370695473</v>
      </c>
      <c r="P85" s="15">
        <v>1014</v>
      </c>
      <c r="Q85" s="20">
        <f t="shared" si="3"/>
        <v>1.0166126946251868</v>
      </c>
      <c r="R85" s="14"/>
      <c r="S85" s="14"/>
      <c r="T85" s="14"/>
    </row>
    <row r="86" spans="1:20" s="11" customFormat="1">
      <c r="A86" s="21"/>
      <c r="B86" s="22"/>
      <c r="C86" s="23" t="s">
        <v>91</v>
      </c>
      <c r="D86" s="44">
        <v>676</v>
      </c>
      <c r="E86" s="48">
        <v>1.5356656065424807</v>
      </c>
      <c r="F86" s="44">
        <v>839</v>
      </c>
      <c r="G86" s="48">
        <v>1.7841194232977502</v>
      </c>
      <c r="H86" s="15">
        <v>974</v>
      </c>
      <c r="I86" s="20">
        <v>1.7339599800612404</v>
      </c>
      <c r="J86" s="15">
        <v>1899</v>
      </c>
      <c r="K86" s="20">
        <v>3.073959564239118</v>
      </c>
      <c r="L86" s="15">
        <v>2293</v>
      </c>
      <c r="M86" s="20">
        <v>2.5788094515109594</v>
      </c>
      <c r="N86" s="15">
        <v>2294</v>
      </c>
      <c r="O86" s="20">
        <f t="shared" si="2"/>
        <v>2.4202397029034435</v>
      </c>
      <c r="P86" s="15">
        <v>2317</v>
      </c>
      <c r="Q86" s="20">
        <f t="shared" si="3"/>
        <v>2.3229700329847707</v>
      </c>
      <c r="R86" s="14"/>
      <c r="S86" s="14"/>
      <c r="T86" s="14"/>
    </row>
    <row r="87" spans="1:20" s="11" customFormat="1">
      <c r="A87" s="21"/>
      <c r="B87" s="22"/>
      <c r="C87" s="23" t="s">
        <v>92</v>
      </c>
      <c r="D87" s="44">
        <v>24</v>
      </c>
      <c r="E87" s="48">
        <v>5.4520672421626531E-2</v>
      </c>
      <c r="F87" s="44">
        <v>29</v>
      </c>
      <c r="G87" s="48">
        <v>6.1668013439373962E-2</v>
      </c>
      <c r="H87" s="15">
        <v>29</v>
      </c>
      <c r="I87" s="20">
        <v>5.1627145196895249E-2</v>
      </c>
      <c r="J87" s="15">
        <v>33</v>
      </c>
      <c r="K87" s="20">
        <v>5.341793871505577E-2</v>
      </c>
      <c r="L87" s="15">
        <v>20</v>
      </c>
      <c r="M87" s="20">
        <v>2.2492886624604969E-2</v>
      </c>
      <c r="N87" s="15">
        <v>33</v>
      </c>
      <c r="O87" s="20">
        <f t="shared" si="2"/>
        <v>3.4816002700877785E-2</v>
      </c>
      <c r="P87" s="15">
        <v>30</v>
      </c>
      <c r="Q87" s="20">
        <f t="shared" si="3"/>
        <v>3.0077298657549902E-2</v>
      </c>
      <c r="R87" s="14"/>
      <c r="S87" s="14"/>
      <c r="T87" s="14"/>
    </row>
    <row r="88" spans="1:20" s="11" customFormat="1">
      <c r="A88" s="21"/>
      <c r="B88" s="22"/>
      <c r="C88" s="23" t="s">
        <v>93</v>
      </c>
      <c r="D88" s="44">
        <v>418</v>
      </c>
      <c r="E88" s="48">
        <v>0.9495683780099955</v>
      </c>
      <c r="F88" s="44">
        <v>490</v>
      </c>
      <c r="G88" s="48">
        <v>1.0419767788032153</v>
      </c>
      <c r="H88" s="15">
        <v>599</v>
      </c>
      <c r="I88" s="20">
        <v>1.0663675852738019</v>
      </c>
      <c r="J88" s="15">
        <v>719</v>
      </c>
      <c r="K88" s="20">
        <v>1.1638635738219727</v>
      </c>
      <c r="L88" s="15">
        <v>908</v>
      </c>
      <c r="M88" s="20">
        <v>1.0211770527570656</v>
      </c>
      <c r="N88" s="15">
        <v>994</v>
      </c>
      <c r="O88" s="20">
        <f t="shared" si="2"/>
        <v>1.0487002025658338</v>
      </c>
      <c r="P88" s="15">
        <v>1085</v>
      </c>
      <c r="Q88" s="20">
        <f t="shared" si="3"/>
        <v>1.0877956347813882</v>
      </c>
      <c r="R88" s="14"/>
      <c r="S88" s="14"/>
      <c r="T88" s="14"/>
    </row>
    <row r="89" spans="1:20" s="11" customFormat="1">
      <c r="A89" s="21"/>
      <c r="B89" s="22"/>
      <c r="C89" s="23" t="s">
        <v>94</v>
      </c>
      <c r="D89" s="44">
        <v>262</v>
      </c>
      <c r="E89" s="48">
        <v>0.595184007269423</v>
      </c>
      <c r="F89" s="44">
        <v>329</v>
      </c>
      <c r="G89" s="48">
        <v>0.69961298005358741</v>
      </c>
      <c r="H89" s="15">
        <v>370</v>
      </c>
      <c r="I89" s="20">
        <v>0.65869116285693941</v>
      </c>
      <c r="J89" s="15">
        <v>430</v>
      </c>
      <c r="K89" s="20">
        <v>0.6960519287113327</v>
      </c>
      <c r="L89" s="15">
        <v>766</v>
      </c>
      <c r="M89" s="20">
        <v>0.86147755772237022</v>
      </c>
      <c r="N89" s="15">
        <v>1092</v>
      </c>
      <c r="O89" s="20">
        <f t="shared" si="2"/>
        <v>1.1520931802835921</v>
      </c>
      <c r="P89" s="15">
        <v>1188</v>
      </c>
      <c r="Q89" s="20">
        <f t="shared" si="3"/>
        <v>1.1910610268389763</v>
      </c>
      <c r="R89" s="14"/>
      <c r="S89" s="14"/>
      <c r="T89" s="14"/>
    </row>
    <row r="90" spans="1:20" s="11" customFormat="1">
      <c r="A90" s="21"/>
      <c r="B90" s="22"/>
      <c r="C90" s="23" t="s">
        <v>95</v>
      </c>
      <c r="D90" s="44">
        <v>88</v>
      </c>
      <c r="E90" s="48">
        <v>0.19990913221263062</v>
      </c>
      <c r="F90" s="44">
        <v>102</v>
      </c>
      <c r="G90" s="48">
        <v>0.21690128864883257</v>
      </c>
      <c r="H90" s="15">
        <v>142</v>
      </c>
      <c r="I90" s="16">
        <v>0.25279498682617674</v>
      </c>
      <c r="J90" s="15">
        <v>140</v>
      </c>
      <c r="K90" s="20">
        <v>0.22662155818508506</v>
      </c>
      <c r="L90" s="15">
        <v>91</v>
      </c>
      <c r="M90" s="20">
        <v>0.10234263414195262</v>
      </c>
      <c r="N90" s="15">
        <v>103</v>
      </c>
      <c r="O90" s="20">
        <f t="shared" si="2"/>
        <v>0.10866812964213368</v>
      </c>
      <c r="P90" s="15">
        <v>108</v>
      </c>
      <c r="Q90" s="20">
        <f t="shared" si="3"/>
        <v>0.10827827516717964</v>
      </c>
      <c r="R90" s="14"/>
      <c r="S90" s="14"/>
      <c r="T90" s="14"/>
    </row>
    <row r="91" spans="1:20" s="11" customFormat="1">
      <c r="B91" s="18" t="s">
        <v>96</v>
      </c>
      <c r="C91" s="8" t="s">
        <v>97</v>
      </c>
      <c r="D91" s="46">
        <v>1190</v>
      </c>
      <c r="E91" s="47">
        <v>2.7033166742389825</v>
      </c>
      <c r="F91" s="46">
        <v>1355</v>
      </c>
      <c r="G91" s="47">
        <v>2.8813847658741976</v>
      </c>
      <c r="H91" s="19">
        <v>1746</v>
      </c>
      <c r="I91" s="20">
        <v>3.1083101901303141</v>
      </c>
      <c r="J91" s="19">
        <v>1917</v>
      </c>
      <c r="K91" s="16">
        <v>3.1030966217200575</v>
      </c>
      <c r="L91" s="19">
        <v>2052</v>
      </c>
      <c r="M91" s="16">
        <v>2.3077701676844695</v>
      </c>
      <c r="N91" s="19">
        <v>2502</v>
      </c>
      <c r="O91" s="16">
        <f t="shared" si="2"/>
        <v>2.639686022957461</v>
      </c>
      <c r="P91" s="19">
        <v>2783</v>
      </c>
      <c r="Q91" s="16">
        <f t="shared" si="3"/>
        <v>2.7901707387987127</v>
      </c>
      <c r="R91" s="14"/>
      <c r="S91" s="14"/>
      <c r="T91" s="14"/>
    </row>
    <row r="92" spans="1:20" s="11" customFormat="1">
      <c r="A92" s="21"/>
      <c r="B92" s="22"/>
      <c r="C92" s="23" t="s">
        <v>98</v>
      </c>
      <c r="D92" s="44">
        <v>227</v>
      </c>
      <c r="E92" s="48">
        <v>0.51567469332121763</v>
      </c>
      <c r="F92" s="44">
        <v>275</v>
      </c>
      <c r="G92" s="48">
        <v>0.58478288606302897</v>
      </c>
      <c r="H92" s="15">
        <v>372</v>
      </c>
      <c r="I92" s="20">
        <v>0.66225165562913912</v>
      </c>
      <c r="J92" s="15">
        <v>401</v>
      </c>
      <c r="K92" s="20">
        <v>0.649108891658708</v>
      </c>
      <c r="L92" s="15">
        <v>338</v>
      </c>
      <c r="M92" s="20">
        <v>0.38012978395582397</v>
      </c>
      <c r="N92" s="15">
        <v>529</v>
      </c>
      <c r="O92" s="20">
        <f t="shared" si="2"/>
        <v>0.55811107359891965</v>
      </c>
      <c r="P92" s="15">
        <v>596</v>
      </c>
      <c r="Q92" s="20">
        <f t="shared" si="3"/>
        <v>0.59753566666332469</v>
      </c>
      <c r="R92" s="14"/>
      <c r="S92" s="14"/>
      <c r="T92" s="14"/>
    </row>
    <row r="93" spans="1:20" s="11" customFormat="1">
      <c r="A93" s="21"/>
      <c r="B93" s="22"/>
      <c r="C93" s="23" t="s">
        <v>99</v>
      </c>
      <c r="D93" s="44">
        <v>26</v>
      </c>
      <c r="E93" s="48">
        <v>5.9064061790095407E-2</v>
      </c>
      <c r="F93" s="44">
        <v>39</v>
      </c>
      <c r="G93" s="48">
        <v>8.2932845659847737E-2</v>
      </c>
      <c r="H93" s="15">
        <v>63</v>
      </c>
      <c r="I93" s="20">
        <v>0.11215552232428969</v>
      </c>
      <c r="J93" s="15">
        <v>67</v>
      </c>
      <c r="K93" s="20">
        <v>0.10845460284571928</v>
      </c>
      <c r="L93" s="15">
        <v>119</v>
      </c>
      <c r="M93" s="20">
        <v>0.13383267541639957</v>
      </c>
      <c r="N93" s="15">
        <v>143</v>
      </c>
      <c r="O93" s="20">
        <f t="shared" si="2"/>
        <v>0.15086934503713706</v>
      </c>
      <c r="P93" s="15">
        <v>168</v>
      </c>
      <c r="Q93" s="20">
        <f t="shared" si="3"/>
        <v>0.16843287248227945</v>
      </c>
      <c r="R93" s="14"/>
      <c r="S93" s="14"/>
      <c r="T93" s="14"/>
    </row>
    <row r="94" spans="1:20" s="11" customFormat="1" ht="25.5">
      <c r="A94" s="21"/>
      <c r="B94" s="22"/>
      <c r="C94" s="23" t="s">
        <v>100</v>
      </c>
      <c r="D94" s="44">
        <v>542</v>
      </c>
      <c r="E94" s="48">
        <v>1.2312585188550658</v>
      </c>
      <c r="F94" s="44">
        <v>501</v>
      </c>
      <c r="G94" s="48">
        <v>1.0653680942457364</v>
      </c>
      <c r="H94" s="15">
        <v>584</v>
      </c>
      <c r="I94" s="20">
        <v>1.0396638894823043</v>
      </c>
      <c r="J94" s="15">
        <v>634</v>
      </c>
      <c r="K94" s="20">
        <v>1.0262719134953138</v>
      </c>
      <c r="L94" s="15">
        <v>656</v>
      </c>
      <c r="M94" s="20">
        <v>0.73776668128704292</v>
      </c>
      <c r="N94" s="15">
        <v>699</v>
      </c>
      <c r="O94" s="20">
        <f t="shared" si="2"/>
        <v>0.73746623902768405</v>
      </c>
      <c r="P94" s="15">
        <v>282</v>
      </c>
      <c r="Q94" s="20">
        <f t="shared" si="3"/>
        <v>0.28272660738096905</v>
      </c>
      <c r="R94" s="14"/>
      <c r="S94" s="14"/>
      <c r="T94" s="14"/>
    </row>
    <row r="95" spans="1:20" s="11" customFormat="1">
      <c r="A95" s="21"/>
      <c r="B95" s="22"/>
      <c r="C95" s="23" t="s">
        <v>101</v>
      </c>
      <c r="D95" s="44">
        <v>246</v>
      </c>
      <c r="E95" s="48">
        <v>0.558836892321672</v>
      </c>
      <c r="F95" s="44">
        <v>287</v>
      </c>
      <c r="G95" s="48">
        <v>0.61030068472759758</v>
      </c>
      <c r="H95" s="15">
        <v>333</v>
      </c>
      <c r="I95" s="20">
        <v>0.59282204657124549</v>
      </c>
      <c r="J95" s="15">
        <v>392</v>
      </c>
      <c r="K95" s="20">
        <v>0.63454036291823823</v>
      </c>
      <c r="L95" s="15">
        <v>361</v>
      </c>
      <c r="M95" s="20">
        <v>0.40599660357411971</v>
      </c>
      <c r="N95" s="15">
        <v>401</v>
      </c>
      <c r="O95" s="20">
        <f t="shared" si="2"/>
        <v>0.42306718433490886</v>
      </c>
      <c r="P95" s="15">
        <v>790</v>
      </c>
      <c r="Q95" s="20">
        <f t="shared" si="3"/>
        <v>0.79203553131548077</v>
      </c>
      <c r="R95" s="14"/>
      <c r="S95" s="14"/>
      <c r="T95" s="14"/>
    </row>
    <row r="96" spans="1:20" s="11" customFormat="1">
      <c r="A96" s="21"/>
      <c r="B96" s="22"/>
      <c r="C96" s="23" t="s">
        <v>102</v>
      </c>
      <c r="D96" s="44">
        <v>116</v>
      </c>
      <c r="E96" s="48">
        <v>0.26351658337119488</v>
      </c>
      <c r="F96" s="44">
        <v>141</v>
      </c>
      <c r="G96" s="48">
        <v>0.29983413430868033</v>
      </c>
      <c r="H96" s="15">
        <v>221</v>
      </c>
      <c r="I96" s="20">
        <v>0.39343445132806376</v>
      </c>
      <c r="J96" s="15">
        <v>242</v>
      </c>
      <c r="K96" s="20">
        <v>0.39173155057707565</v>
      </c>
      <c r="L96" s="15">
        <v>415</v>
      </c>
      <c r="M96" s="20">
        <v>0.46672739746055314</v>
      </c>
      <c r="N96" s="15">
        <v>468</v>
      </c>
      <c r="O96" s="20">
        <f t="shared" si="2"/>
        <v>0.49375422012153947</v>
      </c>
      <c r="P96" s="15">
        <v>411</v>
      </c>
      <c r="Q96" s="20">
        <f t="shared" si="3"/>
        <v>0.41205899160843368</v>
      </c>
      <c r="R96" s="14"/>
      <c r="S96" s="14"/>
      <c r="T96" s="14"/>
    </row>
    <row r="97" spans="1:20" s="11" customFormat="1" ht="25.5">
      <c r="A97" s="21"/>
      <c r="B97" s="22"/>
      <c r="C97" s="23" t="s">
        <v>103</v>
      </c>
      <c r="D97" s="44">
        <v>33</v>
      </c>
      <c r="E97" s="48">
        <v>7.4965924579736484E-2</v>
      </c>
      <c r="F97" s="44">
        <v>112</v>
      </c>
      <c r="G97" s="48">
        <v>0.23816612086930636</v>
      </c>
      <c r="H97" s="15">
        <v>173</v>
      </c>
      <c r="I97" s="16">
        <v>0.30798262479527166</v>
      </c>
      <c r="J97" s="15">
        <v>181</v>
      </c>
      <c r="K97" s="20">
        <v>0.29298930022500286</v>
      </c>
      <c r="L97" s="15">
        <v>163</v>
      </c>
      <c r="M97" s="20">
        <v>0.18331702599053051</v>
      </c>
      <c r="N97" s="15">
        <v>262</v>
      </c>
      <c r="O97" s="20">
        <f t="shared" si="2"/>
        <v>0.2764179608372721</v>
      </c>
      <c r="P97" s="15">
        <v>536</v>
      </c>
      <c r="Q97" s="20">
        <f t="shared" si="3"/>
        <v>0.53738106934822494</v>
      </c>
      <c r="R97" s="14"/>
      <c r="S97" s="14"/>
      <c r="T97" s="14"/>
    </row>
    <row r="98" spans="1:20" s="11" customFormat="1" ht="25.5">
      <c r="B98" s="24" t="s">
        <v>104</v>
      </c>
      <c r="C98" s="8" t="s">
        <v>105</v>
      </c>
      <c r="D98" s="44">
        <v>0</v>
      </c>
      <c r="E98" s="47">
        <v>0</v>
      </c>
      <c r="F98" s="46">
        <v>0</v>
      </c>
      <c r="G98" s="47">
        <v>0</v>
      </c>
      <c r="H98" s="19">
        <v>158</v>
      </c>
      <c r="I98" s="20">
        <v>0.2812789290037741</v>
      </c>
      <c r="J98" s="19">
        <v>162</v>
      </c>
      <c r="K98" s="16">
        <v>0.26223351732845557</v>
      </c>
      <c r="L98" s="19">
        <v>535</v>
      </c>
      <c r="M98" s="16">
        <v>0.60168471720818295</v>
      </c>
      <c r="N98" s="19">
        <v>524</v>
      </c>
      <c r="O98" s="16">
        <f t="shared" si="2"/>
        <v>0.55283592167454421</v>
      </c>
      <c r="P98" s="19">
        <v>548</v>
      </c>
      <c r="Q98" s="16">
        <f t="shared" si="3"/>
        <v>0.54941198881124487</v>
      </c>
      <c r="R98" s="14"/>
      <c r="S98" s="14"/>
      <c r="T98" s="14"/>
    </row>
    <row r="99" spans="1:20" s="11" customFormat="1" ht="25.5">
      <c r="A99" s="21"/>
      <c r="B99" s="22"/>
      <c r="C99" s="23" t="s">
        <v>105</v>
      </c>
      <c r="D99" s="44">
        <v>0</v>
      </c>
      <c r="E99" s="48">
        <v>0</v>
      </c>
      <c r="F99" s="44">
        <v>0</v>
      </c>
      <c r="G99" s="48">
        <v>0</v>
      </c>
      <c r="H99" s="15">
        <v>158</v>
      </c>
      <c r="I99" s="16">
        <v>0.2812789290037741</v>
      </c>
      <c r="J99" s="15">
        <v>162</v>
      </c>
      <c r="K99" s="20">
        <v>0.26223351732845557</v>
      </c>
      <c r="L99" s="15">
        <v>535</v>
      </c>
      <c r="M99" s="20">
        <v>0.60168471720818295</v>
      </c>
      <c r="N99" s="15">
        <v>524</v>
      </c>
      <c r="O99" s="20">
        <f t="shared" si="2"/>
        <v>0.55283592167454421</v>
      </c>
      <c r="P99" s="15">
        <v>548</v>
      </c>
      <c r="Q99" s="20">
        <f t="shared" si="3"/>
        <v>0.54941198881124487</v>
      </c>
      <c r="R99" s="14"/>
      <c r="S99" s="14"/>
      <c r="T99" s="14"/>
    </row>
    <row r="100" spans="1:20" s="11" customFormat="1">
      <c r="B100" s="18" t="s">
        <v>106</v>
      </c>
      <c r="C100" s="8" t="s">
        <v>107</v>
      </c>
      <c r="D100" s="46">
        <v>2582</v>
      </c>
      <c r="E100" s="47">
        <v>5.865515674693321</v>
      </c>
      <c r="F100" s="46">
        <v>2723</v>
      </c>
      <c r="G100" s="47">
        <v>5.790413813635011</v>
      </c>
      <c r="H100" s="19">
        <v>3186</v>
      </c>
      <c r="I100" s="20">
        <v>5.6718649861140777</v>
      </c>
      <c r="J100" s="19">
        <v>3010</v>
      </c>
      <c r="K100" s="16">
        <v>4.8723635009793282</v>
      </c>
      <c r="L100" s="19">
        <v>2057</v>
      </c>
      <c r="M100" s="16">
        <v>2.3133933893406211</v>
      </c>
      <c r="N100" s="19">
        <v>2130</v>
      </c>
      <c r="O100" s="16">
        <f t="shared" si="2"/>
        <v>2.2472147197839298</v>
      </c>
      <c r="P100" s="19">
        <v>2225</v>
      </c>
      <c r="Q100" s="16">
        <f t="shared" si="3"/>
        <v>2.2307329837682843</v>
      </c>
      <c r="R100" s="14"/>
      <c r="S100" s="14"/>
      <c r="T100" s="14"/>
    </row>
    <row r="101" spans="1:20" s="11" customFormat="1">
      <c r="A101" s="25"/>
      <c r="B101" s="22"/>
      <c r="C101" s="26" t="s">
        <v>107</v>
      </c>
      <c r="D101" s="44">
        <v>2582</v>
      </c>
      <c r="E101" s="48">
        <v>5.865515674693321</v>
      </c>
      <c r="F101" s="44">
        <v>2723</v>
      </c>
      <c r="G101" s="48">
        <v>5.790413813635011</v>
      </c>
      <c r="H101" s="15">
        <v>3186</v>
      </c>
      <c r="I101" s="16">
        <v>5.6718649861140777</v>
      </c>
      <c r="J101" s="15">
        <v>3010</v>
      </c>
      <c r="K101" s="20">
        <v>4.8723635009793282</v>
      </c>
      <c r="L101" s="15">
        <v>2057</v>
      </c>
      <c r="M101" s="20">
        <v>2.3133933893406211</v>
      </c>
      <c r="N101" s="15">
        <v>2130</v>
      </c>
      <c r="O101" s="20">
        <f t="shared" si="2"/>
        <v>2.2472147197839298</v>
      </c>
      <c r="P101" s="15">
        <v>2225</v>
      </c>
      <c r="Q101" s="20">
        <f t="shared" si="3"/>
        <v>2.2307329837682843</v>
      </c>
      <c r="R101" s="14"/>
      <c r="S101" s="14"/>
      <c r="T101" s="14"/>
    </row>
    <row r="102" spans="1:20" s="11" customFormat="1">
      <c r="B102" s="18" t="s">
        <v>108</v>
      </c>
      <c r="C102" s="8" t="s">
        <v>109</v>
      </c>
      <c r="D102" s="46">
        <v>1170</v>
      </c>
      <c r="E102" s="47">
        <v>2.6578827805542935</v>
      </c>
      <c r="F102" s="46">
        <v>1419</v>
      </c>
      <c r="G102" s="47">
        <v>3.0174796920852294</v>
      </c>
      <c r="H102" s="19">
        <v>1996</v>
      </c>
      <c r="I102" s="20">
        <v>3.5533717866552732</v>
      </c>
      <c r="J102" s="19">
        <v>2003</v>
      </c>
      <c r="K102" s="16">
        <v>3.2423070074623244</v>
      </c>
      <c r="L102" s="19">
        <v>3216</v>
      </c>
      <c r="M102" s="16">
        <v>3.6168561692364793</v>
      </c>
      <c r="N102" s="19">
        <v>3734</v>
      </c>
      <c r="O102" s="16">
        <f t="shared" si="2"/>
        <v>3.9394834571235653</v>
      </c>
      <c r="P102" s="19">
        <v>4002</v>
      </c>
      <c r="Q102" s="16">
        <f t="shared" si="3"/>
        <v>4.0123116409171571</v>
      </c>
      <c r="R102" s="14"/>
      <c r="S102" s="14"/>
      <c r="T102" s="14"/>
    </row>
    <row r="103" spans="1:20" s="11" customFormat="1">
      <c r="A103" s="21"/>
      <c r="B103" s="22"/>
      <c r="C103" s="23" t="s">
        <v>110</v>
      </c>
      <c r="D103" s="44">
        <v>1117</v>
      </c>
      <c r="E103" s="48">
        <v>2.537482962289868</v>
      </c>
      <c r="F103" s="44">
        <v>1354</v>
      </c>
      <c r="G103" s="48">
        <v>2.8792582826521498</v>
      </c>
      <c r="H103" s="15">
        <v>1849</v>
      </c>
      <c r="I103" s="20">
        <v>3.2916755678985972</v>
      </c>
      <c r="J103" s="15">
        <v>1855</v>
      </c>
      <c r="K103" s="20">
        <v>3.0027356459523773</v>
      </c>
      <c r="L103" s="15">
        <v>2674</v>
      </c>
      <c r="M103" s="20">
        <v>3.0072989417096845</v>
      </c>
      <c r="N103" s="15">
        <v>3231</v>
      </c>
      <c r="O103" s="20">
        <f t="shared" si="2"/>
        <v>3.4088031735313975</v>
      </c>
      <c r="P103" s="15">
        <v>3515</v>
      </c>
      <c r="Q103" s="20">
        <f t="shared" si="3"/>
        <v>3.5240568260429304</v>
      </c>
      <c r="R103" s="14"/>
      <c r="S103" s="14"/>
      <c r="T103" s="14"/>
    </row>
    <row r="104" spans="1:20" s="11" customFormat="1">
      <c r="A104" s="21"/>
      <c r="B104" s="22"/>
      <c r="C104" s="23" t="s">
        <v>111</v>
      </c>
      <c r="D104" s="44">
        <v>31</v>
      </c>
      <c r="E104" s="48">
        <v>7.0422535211267609E-2</v>
      </c>
      <c r="F104" s="44">
        <v>36</v>
      </c>
      <c r="G104" s="48">
        <v>7.65533959937056E-2</v>
      </c>
      <c r="H104" s="15">
        <v>56</v>
      </c>
      <c r="I104" s="20">
        <v>9.9693797621590835E-2</v>
      </c>
      <c r="J104" s="15">
        <v>57</v>
      </c>
      <c r="K104" s="20">
        <v>9.2267348689641773E-2</v>
      </c>
      <c r="L104" s="15">
        <v>380</v>
      </c>
      <c r="M104" s="20">
        <v>0.4273648458674944</v>
      </c>
      <c r="N104" s="15">
        <v>348</v>
      </c>
      <c r="O104" s="20">
        <f t="shared" si="2"/>
        <v>0.36715057393652939</v>
      </c>
      <c r="P104" s="15">
        <v>337</v>
      </c>
      <c r="Q104" s="20">
        <f t="shared" si="3"/>
        <v>0.33786832158647728</v>
      </c>
      <c r="R104" s="14"/>
      <c r="S104" s="14"/>
      <c r="T104" s="14"/>
    </row>
    <row r="105" spans="1:20" s="11" customFormat="1">
      <c r="A105" s="21"/>
      <c r="B105" s="22"/>
      <c r="C105" s="23" t="s">
        <v>112</v>
      </c>
      <c r="D105" s="44">
        <v>22</v>
      </c>
      <c r="E105" s="48">
        <v>4.9977283053157656E-2</v>
      </c>
      <c r="F105" s="44">
        <v>29</v>
      </c>
      <c r="G105" s="48">
        <v>6.1668013439373962E-2</v>
      </c>
      <c r="H105" s="15">
        <v>91</v>
      </c>
      <c r="I105" s="16">
        <v>0.16200242113508509</v>
      </c>
      <c r="J105" s="15">
        <v>91</v>
      </c>
      <c r="K105" s="20">
        <v>0.14730401282030528</v>
      </c>
      <c r="L105" s="15">
        <v>162</v>
      </c>
      <c r="M105" s="20">
        <v>0.18219238165930024</v>
      </c>
      <c r="N105" s="15">
        <v>155</v>
      </c>
      <c r="O105" s="20">
        <f t="shared" si="2"/>
        <v>0.16352970965563809</v>
      </c>
      <c r="P105" s="15">
        <v>150</v>
      </c>
      <c r="Q105" s="20">
        <f t="shared" si="3"/>
        <v>0.15038649328774953</v>
      </c>
      <c r="R105" s="14"/>
      <c r="S105" s="14"/>
      <c r="T105" s="14"/>
    </row>
    <row r="106" spans="1:20" s="11" customFormat="1">
      <c r="B106" s="18" t="s">
        <v>113</v>
      </c>
      <c r="C106" s="8" t="s">
        <v>114</v>
      </c>
      <c r="D106" s="46">
        <v>2519</v>
      </c>
      <c r="E106" s="47">
        <v>5.7223989095865511</v>
      </c>
      <c r="F106" s="46">
        <v>2571</v>
      </c>
      <c r="G106" s="47">
        <v>5.4671883638838095</v>
      </c>
      <c r="H106" s="19">
        <v>2740</v>
      </c>
      <c r="I106" s="20">
        <v>4.8778750979135514</v>
      </c>
      <c r="J106" s="19">
        <v>2593</v>
      </c>
      <c r="K106" s="16">
        <v>4.1973550026708963</v>
      </c>
      <c r="L106" s="19">
        <v>14462</v>
      </c>
      <c r="M106" s="16">
        <v>16.264606318251854</v>
      </c>
      <c r="N106" s="19">
        <v>14604</v>
      </c>
      <c r="O106" s="16">
        <f t="shared" si="2"/>
        <v>15.407663740715732</v>
      </c>
      <c r="P106" s="19">
        <v>14654</v>
      </c>
      <c r="Q106" s="16">
        <f t="shared" si="3"/>
        <v>14.691757817591208</v>
      </c>
      <c r="R106" s="14"/>
      <c r="S106" s="14"/>
      <c r="T106" s="14"/>
    </row>
    <row r="107" spans="1:20" s="11" customFormat="1">
      <c r="A107" s="21"/>
      <c r="B107" s="22"/>
      <c r="C107" s="23" t="s">
        <v>115</v>
      </c>
      <c r="D107" s="44">
        <v>56</v>
      </c>
      <c r="E107" s="48">
        <v>0.12721490231712859</v>
      </c>
      <c r="F107" s="44">
        <v>67</v>
      </c>
      <c r="G107" s="48">
        <v>0.14247437587717435</v>
      </c>
      <c r="H107" s="15">
        <v>82</v>
      </c>
      <c r="I107" s="20">
        <v>0.14598020366018657</v>
      </c>
      <c r="J107" s="15">
        <v>135</v>
      </c>
      <c r="K107" s="20">
        <v>0.21852793110704632</v>
      </c>
      <c r="L107" s="15">
        <v>134</v>
      </c>
      <c r="M107" s="20">
        <v>0.15070234038485328</v>
      </c>
      <c r="N107" s="15">
        <v>189</v>
      </c>
      <c r="O107" s="20">
        <f t="shared" si="2"/>
        <v>0.19940074274139097</v>
      </c>
      <c r="P107" s="15">
        <v>207</v>
      </c>
      <c r="Q107" s="20">
        <f t="shared" si="3"/>
        <v>0.20753336073709433</v>
      </c>
      <c r="R107" s="14"/>
      <c r="S107" s="14"/>
      <c r="T107" s="14"/>
    </row>
    <row r="108" spans="1:20" s="11" customFormat="1" ht="25.5">
      <c r="A108" s="21"/>
      <c r="B108" s="22"/>
      <c r="C108" s="23" t="s">
        <v>116</v>
      </c>
      <c r="D108" s="44">
        <v>23</v>
      </c>
      <c r="E108" s="48">
        <v>5.2248977737392101E-2</v>
      </c>
      <c r="F108" s="44">
        <v>29</v>
      </c>
      <c r="G108" s="48">
        <v>6.1668013439373962E-2</v>
      </c>
      <c r="H108" s="15">
        <v>38</v>
      </c>
      <c r="I108" s="20">
        <v>6.7649362671793778E-2</v>
      </c>
      <c r="J108" s="15">
        <v>42</v>
      </c>
      <c r="K108" s="20">
        <v>6.7986467455525515E-2</v>
      </c>
      <c r="L108" s="15">
        <v>17</v>
      </c>
      <c r="M108" s="20">
        <v>1.9118953630914221E-2</v>
      </c>
      <c r="N108" s="15">
        <v>18</v>
      </c>
      <c r="O108" s="20">
        <f t="shared" si="2"/>
        <v>1.8990546927751518E-2</v>
      </c>
      <c r="P108" s="15">
        <v>20</v>
      </c>
      <c r="Q108" s="20">
        <f t="shared" si="3"/>
        <v>2.00515324383666E-2</v>
      </c>
      <c r="R108" s="14"/>
      <c r="S108" s="14"/>
      <c r="T108" s="14"/>
    </row>
    <row r="109" spans="1:20" s="11" customFormat="1">
      <c r="A109" s="21"/>
      <c r="B109" s="22"/>
      <c r="C109" s="23" t="s">
        <v>117</v>
      </c>
      <c r="D109" s="44">
        <v>2181</v>
      </c>
      <c r="E109" s="48">
        <v>4.954566106315311</v>
      </c>
      <c r="F109" s="44">
        <v>2181</v>
      </c>
      <c r="G109" s="48">
        <v>4.637859907285331</v>
      </c>
      <c r="H109" s="15">
        <v>2270</v>
      </c>
      <c r="I109" s="20">
        <v>4.0411592964466276</v>
      </c>
      <c r="J109" s="15">
        <v>2063</v>
      </c>
      <c r="K109" s="20">
        <v>3.3394305323987892</v>
      </c>
      <c r="L109" s="15">
        <v>14049</v>
      </c>
      <c r="M109" s="20">
        <v>15.80012820945376</v>
      </c>
      <c r="N109" s="15">
        <v>14069</v>
      </c>
      <c r="O109" s="20">
        <f t="shared" si="2"/>
        <v>14.843222484807562</v>
      </c>
      <c r="P109" s="15">
        <v>14075</v>
      </c>
      <c r="Q109" s="20">
        <f t="shared" si="3"/>
        <v>14.111265953500496</v>
      </c>
      <c r="R109" s="14"/>
      <c r="S109" s="14"/>
      <c r="T109" s="14"/>
    </row>
    <row r="110" spans="1:20" s="11" customFormat="1">
      <c r="A110" s="21"/>
      <c r="B110" s="22"/>
      <c r="C110" s="23" t="s">
        <v>118</v>
      </c>
      <c r="D110" s="44">
        <v>259</v>
      </c>
      <c r="E110" s="48">
        <v>0.58836892321671974</v>
      </c>
      <c r="F110" s="44">
        <v>294</v>
      </c>
      <c r="G110" s="48">
        <v>0.62518606728192916</v>
      </c>
      <c r="H110" s="15">
        <v>350</v>
      </c>
      <c r="I110" s="16">
        <v>0.62308623513494277</v>
      </c>
      <c r="J110" s="15">
        <v>353</v>
      </c>
      <c r="K110" s="20">
        <v>0.57141007170953595</v>
      </c>
      <c r="L110" s="15">
        <v>262</v>
      </c>
      <c r="M110" s="20">
        <v>0.29465681478232508</v>
      </c>
      <c r="N110" s="15">
        <v>328</v>
      </c>
      <c r="O110" s="20">
        <f t="shared" si="2"/>
        <v>0.34604996623902767</v>
      </c>
      <c r="P110" s="15">
        <v>352</v>
      </c>
      <c r="Q110" s="20">
        <f t="shared" si="3"/>
        <v>0.35290697091525219</v>
      </c>
      <c r="R110" s="14"/>
      <c r="S110" s="14"/>
      <c r="T110" s="14"/>
    </row>
    <row r="111" spans="1:20" s="11" customFormat="1">
      <c r="B111" s="18" t="s">
        <v>119</v>
      </c>
      <c r="C111" s="8" t="s">
        <v>120</v>
      </c>
      <c r="D111" s="46">
        <v>1766</v>
      </c>
      <c r="E111" s="47">
        <v>4.011812812358019</v>
      </c>
      <c r="F111" s="46">
        <v>2027</v>
      </c>
      <c r="G111" s="47">
        <v>4.3103814910900349</v>
      </c>
      <c r="H111" s="19">
        <v>2627</v>
      </c>
      <c r="I111" s="20">
        <v>4.6767072562842698</v>
      </c>
      <c r="J111" s="19">
        <v>2689</v>
      </c>
      <c r="K111" s="16">
        <v>4.3527526425692411</v>
      </c>
      <c r="L111" s="19">
        <v>4571</v>
      </c>
      <c r="M111" s="16">
        <v>5.1407492380534663</v>
      </c>
      <c r="N111" s="19">
        <v>5321</v>
      </c>
      <c r="O111" s="16">
        <f t="shared" si="2"/>
        <v>5.6138166779203242</v>
      </c>
      <c r="P111" s="19">
        <v>5641</v>
      </c>
      <c r="Q111" s="16">
        <f t="shared" si="3"/>
        <v>5.6555347242413001</v>
      </c>
      <c r="R111" s="14"/>
      <c r="S111" s="14"/>
      <c r="T111" s="14"/>
    </row>
    <row r="112" spans="1:20" s="11" customFormat="1">
      <c r="A112" s="21"/>
      <c r="B112" s="22"/>
      <c r="C112" s="23" t="s">
        <v>121</v>
      </c>
      <c r="D112" s="44">
        <v>783</v>
      </c>
      <c r="E112" s="48">
        <v>1.7787369377555657</v>
      </c>
      <c r="F112" s="44">
        <v>825</v>
      </c>
      <c r="G112" s="48">
        <v>1.754348658189087</v>
      </c>
      <c r="H112" s="15">
        <v>945</v>
      </c>
      <c r="I112" s="20">
        <v>1.6823328348643454</v>
      </c>
      <c r="J112" s="15">
        <v>1039</v>
      </c>
      <c r="K112" s="20">
        <v>1.6818557068164528</v>
      </c>
      <c r="L112" s="15">
        <v>1742</v>
      </c>
      <c r="M112" s="20">
        <v>1.9591304250030928</v>
      </c>
      <c r="N112" s="15">
        <v>1938</v>
      </c>
      <c r="O112" s="20">
        <f t="shared" si="2"/>
        <v>2.0446488858879137</v>
      </c>
      <c r="P112" s="15">
        <v>2058</v>
      </c>
      <c r="Q112" s="20">
        <f t="shared" si="3"/>
        <v>2.0633026879079237</v>
      </c>
      <c r="R112" s="14"/>
      <c r="S112" s="14"/>
      <c r="T112" s="14"/>
    </row>
    <row r="113" spans="1:27" s="11" customFormat="1" ht="25.5">
      <c r="A113" s="21"/>
      <c r="B113" s="22"/>
      <c r="C113" s="23" t="s">
        <v>122</v>
      </c>
      <c r="D113" s="44">
        <v>285</v>
      </c>
      <c r="E113" s="48">
        <v>0.64743298500681501</v>
      </c>
      <c r="F113" s="44">
        <v>366</v>
      </c>
      <c r="G113" s="48">
        <v>0.77829285926934033</v>
      </c>
      <c r="H113" s="15">
        <v>442</v>
      </c>
      <c r="I113" s="20">
        <v>0.78686890265612752</v>
      </c>
      <c r="J113" s="15">
        <v>479</v>
      </c>
      <c r="K113" s="20">
        <v>0.77536947407611245</v>
      </c>
      <c r="L113" s="15">
        <v>602</v>
      </c>
      <c r="M113" s="20">
        <v>0.6770358874006096</v>
      </c>
      <c r="N113" s="15">
        <v>702</v>
      </c>
      <c r="O113" s="20">
        <f t="shared" si="2"/>
        <v>0.74063133018230931</v>
      </c>
      <c r="P113" s="15">
        <v>730</v>
      </c>
      <c r="Q113" s="20">
        <f t="shared" si="3"/>
        <v>0.73188093400038101</v>
      </c>
      <c r="R113" s="14"/>
      <c r="S113" s="14"/>
      <c r="T113" s="14"/>
    </row>
    <row r="114" spans="1:27" s="11" customFormat="1">
      <c r="A114" s="21"/>
      <c r="B114" s="22"/>
      <c r="C114" s="23" t="s">
        <v>123</v>
      </c>
      <c r="D114" s="44">
        <v>698</v>
      </c>
      <c r="E114" s="48">
        <v>1.5856428895956385</v>
      </c>
      <c r="F114" s="44">
        <v>836</v>
      </c>
      <c r="G114" s="48">
        <v>1.777739973631608</v>
      </c>
      <c r="H114" s="15">
        <v>1240</v>
      </c>
      <c r="I114" s="27">
        <v>2.2075055187637971</v>
      </c>
      <c r="J114" s="15">
        <v>1171</v>
      </c>
      <c r="K114" s="20">
        <v>1.8955274616766757</v>
      </c>
      <c r="L114" s="15">
        <v>2227</v>
      </c>
      <c r="M114" s="20">
        <v>2.5045829256497636</v>
      </c>
      <c r="N114" s="15">
        <v>2681</v>
      </c>
      <c r="O114" s="20">
        <f t="shared" si="2"/>
        <v>2.828536461850101</v>
      </c>
      <c r="P114" s="15">
        <v>2853</v>
      </c>
      <c r="Q114" s="20">
        <f t="shared" si="3"/>
        <v>2.8603511023329959</v>
      </c>
      <c r="R114" s="14"/>
      <c r="S114" s="14"/>
      <c r="T114" s="14"/>
    </row>
    <row r="115" spans="1:27" s="11" customFormat="1" ht="38.25">
      <c r="B115" s="24" t="s">
        <v>124</v>
      </c>
      <c r="C115" s="8" t="s">
        <v>125</v>
      </c>
      <c r="D115" s="46">
        <v>38</v>
      </c>
      <c r="E115" s="49">
        <v>8.6324398000908673E-2</v>
      </c>
      <c r="F115" s="50">
        <v>40</v>
      </c>
      <c r="G115" s="49">
        <v>8.505932888189513E-2</v>
      </c>
      <c r="H115" s="28">
        <v>137</v>
      </c>
      <c r="I115" s="20">
        <v>0.24389375489567758</v>
      </c>
      <c r="J115" s="28">
        <v>136</v>
      </c>
      <c r="K115" s="27">
        <v>0.22014665652265406</v>
      </c>
      <c r="L115" s="28">
        <v>16</v>
      </c>
      <c r="M115" s="27">
        <v>1.7994309299683976E-2</v>
      </c>
      <c r="N115" s="28">
        <v>21</v>
      </c>
      <c r="O115" s="27">
        <f t="shared" si="2"/>
        <v>2.2155638082376774E-2</v>
      </c>
      <c r="P115" s="28">
        <v>24</v>
      </c>
      <c r="Q115" s="27">
        <f t="shared" si="3"/>
        <v>2.4061838926039924E-2</v>
      </c>
      <c r="R115" s="14"/>
      <c r="S115" s="14"/>
      <c r="T115" s="14"/>
    </row>
    <row r="116" spans="1:27" s="11" customFormat="1">
      <c r="A116" s="21"/>
      <c r="B116" s="22"/>
      <c r="C116" s="23" t="s">
        <v>126</v>
      </c>
      <c r="D116" s="44">
        <v>37</v>
      </c>
      <c r="E116" s="48">
        <v>8.4052703316674235E-2</v>
      </c>
      <c r="F116" s="44">
        <v>39</v>
      </c>
      <c r="G116" s="48">
        <v>8.2932845659847737E-2</v>
      </c>
      <c r="H116" s="15">
        <v>136</v>
      </c>
      <c r="I116" s="20">
        <v>0.24211350850957772</v>
      </c>
      <c r="J116" s="15">
        <v>135</v>
      </c>
      <c r="K116" s="20">
        <v>0.21852793110704632</v>
      </c>
      <c r="L116" s="15">
        <v>16</v>
      </c>
      <c r="M116" s="20">
        <v>1.7994309299683976E-2</v>
      </c>
      <c r="N116" s="15">
        <v>21</v>
      </c>
      <c r="O116" s="20">
        <f t="shared" si="2"/>
        <v>2.2155638082376774E-2</v>
      </c>
      <c r="P116" s="15">
        <v>24</v>
      </c>
      <c r="Q116" s="20">
        <f t="shared" si="3"/>
        <v>2.4061838926039924E-2</v>
      </c>
      <c r="R116" s="14"/>
      <c r="S116" s="14"/>
      <c r="T116" s="14"/>
    </row>
    <row r="117" spans="1:27" s="11" customFormat="1" ht="25.5">
      <c r="A117" s="21"/>
      <c r="B117" s="22"/>
      <c r="C117" s="23" t="s">
        <v>127</v>
      </c>
      <c r="D117" s="44">
        <v>1</v>
      </c>
      <c r="E117" s="48">
        <v>2.271694684234439E-3</v>
      </c>
      <c r="F117" s="44">
        <v>1</v>
      </c>
      <c r="G117" s="48">
        <v>2.1264832220473781E-3</v>
      </c>
      <c r="H117" s="15">
        <v>1</v>
      </c>
      <c r="I117" s="16">
        <v>1.7802463860998362E-3</v>
      </c>
      <c r="J117" s="15">
        <v>1</v>
      </c>
      <c r="K117" s="20">
        <v>1.6187254156077504E-3</v>
      </c>
      <c r="L117" s="15">
        <v>0</v>
      </c>
      <c r="M117" s="20">
        <v>0</v>
      </c>
      <c r="N117" s="15">
        <v>0</v>
      </c>
      <c r="O117" s="20">
        <f t="shared" si="2"/>
        <v>0</v>
      </c>
      <c r="P117" s="15">
        <v>0</v>
      </c>
      <c r="Q117" s="20">
        <f t="shared" si="3"/>
        <v>0</v>
      </c>
      <c r="R117" s="14"/>
      <c r="S117" s="14"/>
      <c r="T117" s="14"/>
    </row>
    <row r="118" spans="1:27" s="11" customFormat="1">
      <c r="B118" s="18" t="s">
        <v>128</v>
      </c>
      <c r="C118" s="8" t="s">
        <v>129</v>
      </c>
      <c r="D118" s="46">
        <v>18</v>
      </c>
      <c r="E118" s="47">
        <v>4.0890504316219899E-2</v>
      </c>
      <c r="F118" s="46">
        <v>28</v>
      </c>
      <c r="G118" s="47">
        <v>5.954153021732659E-2</v>
      </c>
      <c r="H118" s="19">
        <v>30</v>
      </c>
      <c r="I118" s="20">
        <v>5.3407391582995088E-2</v>
      </c>
      <c r="J118" s="19">
        <v>34</v>
      </c>
      <c r="K118" s="16">
        <v>5.5036664130663514E-2</v>
      </c>
      <c r="L118" s="19">
        <v>40</v>
      </c>
      <c r="M118" s="16">
        <v>4.4985773249209937E-2</v>
      </c>
      <c r="N118" s="19">
        <v>43</v>
      </c>
      <c r="O118" s="16">
        <f t="shared" si="2"/>
        <v>4.5366306549628629E-2</v>
      </c>
      <c r="P118" s="19">
        <v>45</v>
      </c>
      <c r="Q118" s="16">
        <f t="shared" si="3"/>
        <v>4.5115947986324859E-2</v>
      </c>
      <c r="R118" s="14"/>
      <c r="S118" s="14"/>
      <c r="T118" s="14"/>
    </row>
    <row r="119" spans="1:27" s="11" customFormat="1">
      <c r="A119" s="21"/>
      <c r="B119" s="29"/>
      <c r="C119" s="23" t="s">
        <v>129</v>
      </c>
      <c r="D119" s="44">
        <v>18</v>
      </c>
      <c r="E119" s="48">
        <v>4.0890504316219899E-2</v>
      </c>
      <c r="F119" s="44">
        <v>28</v>
      </c>
      <c r="G119" s="48">
        <v>5.954153021732659E-2</v>
      </c>
      <c r="H119" s="15">
        <v>30</v>
      </c>
      <c r="I119" s="16">
        <v>5.3407391582995088E-2</v>
      </c>
      <c r="J119" s="15">
        <v>34</v>
      </c>
      <c r="K119" s="20">
        <v>5.5036664130663514E-2</v>
      </c>
      <c r="L119" s="15">
        <v>40</v>
      </c>
      <c r="M119" s="20">
        <v>4.4985773249209937E-2</v>
      </c>
      <c r="N119" s="15">
        <v>43</v>
      </c>
      <c r="O119" s="20">
        <f t="shared" si="2"/>
        <v>4.5366306549628629E-2</v>
      </c>
      <c r="P119" s="15">
        <v>45</v>
      </c>
      <c r="Q119" s="20">
        <f t="shared" si="3"/>
        <v>4.5115947986324859E-2</v>
      </c>
      <c r="R119" s="14"/>
      <c r="S119" s="14"/>
      <c r="T119" s="14"/>
    </row>
    <row r="120" spans="1:27" s="11" customFormat="1">
      <c r="A120" s="21"/>
      <c r="B120" s="29"/>
      <c r="C120" s="8" t="s">
        <v>130</v>
      </c>
      <c r="D120" s="46">
        <v>0</v>
      </c>
      <c r="E120" s="47">
        <v>0</v>
      </c>
      <c r="F120" s="46">
        <v>47</v>
      </c>
      <c r="G120" s="47">
        <v>0</v>
      </c>
      <c r="H120" s="19">
        <v>0</v>
      </c>
      <c r="I120" s="30">
        <v>0</v>
      </c>
      <c r="J120" s="19">
        <v>149</v>
      </c>
      <c r="K120" s="16">
        <v>0</v>
      </c>
      <c r="L120" s="19">
        <v>3042</v>
      </c>
      <c r="M120" s="16">
        <v>3.4211680556024158</v>
      </c>
      <c r="N120" s="19">
        <v>74</v>
      </c>
      <c r="O120" s="16">
        <f t="shared" si="2"/>
        <v>7.8072248480756251E-2</v>
      </c>
      <c r="P120" s="19">
        <v>76</v>
      </c>
      <c r="Q120" s="16">
        <f t="shared" si="3"/>
        <v>7.6195823265793092E-2</v>
      </c>
      <c r="R120" s="14"/>
      <c r="S120" s="14"/>
      <c r="T120" s="14"/>
    </row>
    <row r="121" spans="1:27" s="11" customFormat="1" ht="3.75" customHeight="1">
      <c r="B121" s="31"/>
      <c r="C121" s="32"/>
      <c r="D121" s="51"/>
      <c r="E121" s="52"/>
      <c r="F121" s="52"/>
      <c r="G121" s="52"/>
      <c r="H121" s="33"/>
      <c r="I121" s="34"/>
      <c r="J121" s="33"/>
      <c r="K121" s="34"/>
      <c r="L121" s="33"/>
      <c r="M121" s="34"/>
      <c r="N121" s="33"/>
      <c r="O121" s="34"/>
      <c r="P121" s="37"/>
      <c r="Q121" s="37"/>
      <c r="R121" s="14"/>
      <c r="S121" s="14"/>
      <c r="T121" s="14"/>
    </row>
    <row r="122" spans="1:27" s="14" customFormat="1">
      <c r="A122" s="11"/>
      <c r="B122" s="38" t="s">
        <v>133</v>
      </c>
      <c r="C122" s="38"/>
      <c r="D122" s="1"/>
      <c r="E122" s="1"/>
      <c r="F122" s="1"/>
      <c r="G122" s="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U122" s="11"/>
      <c r="V122" s="11"/>
      <c r="W122" s="11"/>
      <c r="X122" s="11"/>
      <c r="Y122" s="11"/>
      <c r="Z122" s="11"/>
      <c r="AA122" s="11"/>
    </row>
    <row r="123" spans="1:27">
      <c r="A123" s="1"/>
      <c r="B123" s="55" t="s">
        <v>131</v>
      </c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U123" s="1"/>
      <c r="V123" s="1"/>
      <c r="W123" s="1"/>
      <c r="X123" s="1"/>
      <c r="Y123" s="1"/>
      <c r="Z123" s="1"/>
      <c r="AA123" s="1"/>
    </row>
    <row r="124" spans="1:27">
      <c r="A124" s="1"/>
      <c r="B124" s="55" t="s">
        <v>132</v>
      </c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U124" s="1"/>
      <c r="V124" s="1"/>
      <c r="W124" s="1"/>
      <c r="X124" s="1"/>
      <c r="Y124" s="1"/>
      <c r="Z124" s="1"/>
      <c r="AA124" s="1"/>
    </row>
    <row r="125" spans="1:27">
      <c r="A125" s="1"/>
      <c r="B125" s="35"/>
      <c r="C125" s="39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U125" s="1"/>
      <c r="V125" s="1"/>
      <c r="W125" s="1"/>
      <c r="X125" s="1"/>
      <c r="Y125" s="1"/>
      <c r="Z125" s="1"/>
      <c r="AA125" s="1"/>
    </row>
    <row r="126" spans="1:27">
      <c r="A126" s="1"/>
      <c r="B126" s="35"/>
      <c r="C126" s="39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U126" s="1"/>
      <c r="V126" s="1"/>
      <c r="W126" s="1"/>
      <c r="X126" s="1"/>
      <c r="Y126" s="1"/>
      <c r="Z126" s="1"/>
      <c r="AA126" s="1"/>
    </row>
    <row r="127" spans="1:27">
      <c r="A127" s="1"/>
      <c r="B127" s="35"/>
      <c r="C127" s="35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U127" s="1"/>
      <c r="V127" s="1"/>
      <c r="W127" s="1"/>
      <c r="X127" s="1"/>
      <c r="Y127" s="1"/>
      <c r="Z127" s="1"/>
      <c r="AA127" s="1"/>
    </row>
    <row r="128" spans="1:27">
      <c r="A128" s="1"/>
      <c r="B128" s="35"/>
      <c r="C128" s="35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U128" s="1"/>
      <c r="V128" s="1"/>
      <c r="W128" s="1"/>
      <c r="X128" s="1"/>
      <c r="Y128" s="1"/>
      <c r="Z128" s="1"/>
      <c r="AA128" s="1"/>
    </row>
    <row r="129" spans="1:55">
      <c r="A129" s="1"/>
      <c r="B129" s="35"/>
      <c r="C129" s="35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U129" s="1"/>
      <c r="V129" s="1"/>
      <c r="W129" s="1"/>
      <c r="X129" s="1"/>
      <c r="Y129" s="1"/>
      <c r="Z129" s="1"/>
      <c r="AA129" s="1"/>
    </row>
    <row r="130" spans="1:55">
      <c r="A130" s="1"/>
      <c r="B130" s="35"/>
      <c r="C130" s="35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U130" s="1"/>
      <c r="V130" s="1"/>
      <c r="W130" s="1"/>
      <c r="X130" s="1"/>
      <c r="Y130" s="1"/>
      <c r="Z130" s="1"/>
      <c r="AA130" s="1"/>
    </row>
    <row r="131" spans="1:55">
      <c r="A131" s="1"/>
      <c r="B131" s="35"/>
      <c r="C131" s="35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U131" s="1"/>
      <c r="V131" s="1"/>
      <c r="W131" s="1"/>
      <c r="X131" s="1"/>
      <c r="Y131" s="1"/>
      <c r="Z131" s="1"/>
      <c r="AA131" s="1"/>
    </row>
    <row r="132" spans="1:55">
      <c r="A132" s="1"/>
      <c r="B132" s="35"/>
      <c r="C132" s="35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U132" s="1"/>
      <c r="V132" s="1"/>
      <c r="W132" s="1"/>
      <c r="X132" s="1"/>
      <c r="Y132" s="1"/>
      <c r="Z132" s="1"/>
      <c r="AA132" s="1"/>
    </row>
    <row r="133" spans="1:55">
      <c r="A133" s="1"/>
      <c r="B133" s="35"/>
      <c r="C133" s="35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U133" s="1"/>
      <c r="V133" s="1"/>
      <c r="W133" s="1"/>
      <c r="X133" s="1"/>
      <c r="Y133" s="1"/>
      <c r="Z133" s="1"/>
      <c r="AA133" s="1"/>
    </row>
    <row r="134" spans="1:55">
      <c r="A134" s="1"/>
      <c r="B134" s="35"/>
      <c r="C134" s="35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U134" s="1"/>
      <c r="V134" s="1"/>
      <c r="W134" s="1"/>
      <c r="X134" s="1"/>
      <c r="Y134" s="1"/>
      <c r="Z134" s="1"/>
      <c r="AA134" s="1"/>
    </row>
    <row r="135" spans="1:55">
      <c r="A135" s="1"/>
      <c r="B135" s="35"/>
      <c r="C135" s="35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U135" s="1"/>
      <c r="V135" s="1"/>
      <c r="W135" s="1"/>
      <c r="X135" s="1"/>
      <c r="Y135" s="1"/>
      <c r="Z135" s="1"/>
      <c r="AA135" s="1"/>
    </row>
    <row r="136" spans="1:55">
      <c r="A136" s="1"/>
      <c r="B136" s="35"/>
      <c r="C136" s="35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U136" s="1"/>
      <c r="V136" s="1"/>
      <c r="W136" s="1"/>
      <c r="X136" s="1"/>
      <c r="Y136" s="1"/>
      <c r="Z136" s="1"/>
      <c r="AA136" s="1"/>
    </row>
    <row r="137" spans="1:55">
      <c r="A137" s="1"/>
      <c r="B137" s="35"/>
      <c r="C137" s="35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</row>
    <row r="138" spans="1:55">
      <c r="A138" s="1"/>
      <c r="B138" s="35"/>
      <c r="C138" s="35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</row>
    <row r="139" spans="1:55">
      <c r="A139" s="1"/>
      <c r="B139" s="35"/>
      <c r="C139" s="35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</row>
    <row r="140" spans="1:55">
      <c r="A140" s="1"/>
      <c r="B140" s="35"/>
      <c r="C140" s="35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</row>
    <row r="141" spans="1:55">
      <c r="A141" s="1"/>
      <c r="B141" s="35"/>
      <c r="C141" s="35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</row>
    <row r="142" spans="1:55">
      <c r="A142" s="1"/>
      <c r="B142" s="35"/>
      <c r="C142" s="35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</row>
    <row r="143" spans="1:55">
      <c r="A143" s="1"/>
      <c r="B143" s="35"/>
      <c r="C143" s="35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</row>
    <row r="144" spans="1:55">
      <c r="A144" s="1"/>
      <c r="B144" s="35"/>
      <c r="C144" s="35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</row>
    <row r="145" spans="1:55">
      <c r="A145" s="1"/>
      <c r="B145" s="35"/>
      <c r="C145" s="35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</row>
    <row r="146" spans="1:55">
      <c r="A146" s="1"/>
      <c r="B146" s="35"/>
      <c r="C146" s="35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</row>
    <row r="147" spans="1:55">
      <c r="A147" s="1"/>
      <c r="B147" s="35"/>
      <c r="C147" s="35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</row>
    <row r="148" spans="1:55">
      <c r="A148" s="1"/>
      <c r="B148" s="35"/>
      <c r="C148" s="35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</row>
    <row r="149" spans="1:55">
      <c r="A149" s="1"/>
      <c r="B149" s="35"/>
      <c r="C149" s="35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</row>
    <row r="150" spans="1:55">
      <c r="A150" s="1"/>
      <c r="B150" s="35"/>
      <c r="C150" s="35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</row>
    <row r="151" spans="1:55">
      <c r="A151" s="1"/>
      <c r="B151" s="35"/>
      <c r="C151" s="35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</row>
    <row r="152" spans="1:55">
      <c r="A152" s="1"/>
      <c r="B152" s="35"/>
      <c r="C152" s="35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</row>
    <row r="153" spans="1:55">
      <c r="A153" s="1"/>
      <c r="B153" s="35"/>
      <c r="C153" s="35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</row>
    <row r="154" spans="1:55">
      <c r="A154" s="1"/>
      <c r="B154" s="35"/>
      <c r="C154" s="35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</row>
    <row r="155" spans="1:55">
      <c r="A155" s="1"/>
      <c r="B155" s="35"/>
      <c r="C155" s="35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</row>
    <row r="156" spans="1:55">
      <c r="A156" s="1"/>
      <c r="B156" s="35"/>
      <c r="C156" s="35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</row>
    <row r="157" spans="1:55">
      <c r="A157" s="1"/>
      <c r="B157" s="35"/>
      <c r="C157" s="35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</row>
    <row r="158" spans="1:55">
      <c r="A158" s="1"/>
      <c r="B158" s="35"/>
      <c r="C158" s="35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</row>
    <row r="159" spans="1:55">
      <c r="A159" s="1"/>
      <c r="B159" s="35"/>
      <c r="C159" s="35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</row>
    <row r="160" spans="1:55">
      <c r="A160" s="1"/>
      <c r="B160" s="35"/>
      <c r="C160" s="35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</row>
    <row r="161" spans="1:55">
      <c r="A161" s="1"/>
      <c r="B161" s="35"/>
      <c r="C161" s="35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</row>
    <row r="162" spans="1:55">
      <c r="A162" s="1"/>
      <c r="B162" s="35"/>
      <c r="C162" s="35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</row>
    <row r="163" spans="1:55">
      <c r="A163" s="1"/>
      <c r="B163" s="35"/>
      <c r="C163" s="35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</row>
    <row r="164" spans="1:55">
      <c r="A164" s="1"/>
      <c r="B164" s="35"/>
      <c r="C164" s="35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</row>
    <row r="165" spans="1:55">
      <c r="A165" s="1"/>
      <c r="B165" s="35"/>
      <c r="C165" s="35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</row>
    <row r="166" spans="1:55">
      <c r="A166" s="1"/>
      <c r="B166" s="35"/>
      <c r="C166" s="35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</row>
    <row r="167" spans="1:55">
      <c r="A167" s="1"/>
      <c r="B167" s="35"/>
      <c r="C167" s="35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</row>
    <row r="168" spans="1:55">
      <c r="A168" s="1"/>
      <c r="B168" s="35"/>
      <c r="C168" s="35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</row>
    <row r="169" spans="1:55">
      <c r="A169" s="1"/>
      <c r="B169" s="35"/>
      <c r="C169" s="35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</row>
    <row r="170" spans="1:55">
      <c r="A170" s="1"/>
      <c r="B170" s="35"/>
      <c r="C170" s="35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</row>
    <row r="171" spans="1:55">
      <c r="A171" s="1"/>
      <c r="B171" s="35"/>
      <c r="C171" s="35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</row>
    <row r="172" spans="1:55">
      <c r="A172" s="1"/>
      <c r="B172" s="35"/>
      <c r="C172" s="35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</row>
    <row r="173" spans="1:55">
      <c r="A173" s="1"/>
      <c r="B173" s="35"/>
      <c r="C173" s="35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</row>
    <row r="174" spans="1:55">
      <c r="A174" s="1"/>
      <c r="B174" s="35"/>
      <c r="C174" s="35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</row>
    <row r="175" spans="1:55">
      <c r="A175" s="1"/>
      <c r="B175" s="35"/>
      <c r="C175" s="35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</row>
    <row r="176" spans="1:55">
      <c r="A176" s="1"/>
      <c r="B176" s="35"/>
      <c r="C176" s="35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</row>
    <row r="177" spans="1:55">
      <c r="A177" s="1"/>
      <c r="B177" s="35"/>
      <c r="C177" s="35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</row>
    <row r="178" spans="1:55">
      <c r="A178" s="1"/>
      <c r="B178" s="35"/>
      <c r="C178" s="35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</row>
    <row r="179" spans="1:55">
      <c r="A179" s="1"/>
      <c r="B179" s="35"/>
      <c r="C179" s="35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</row>
    <row r="180" spans="1:55">
      <c r="A180" s="1"/>
      <c r="B180" s="35"/>
      <c r="C180" s="35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</row>
    <row r="181" spans="1:55">
      <c r="A181" s="1"/>
      <c r="B181" s="35"/>
      <c r="C181" s="35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</row>
    <row r="182" spans="1:55">
      <c r="A182" s="1"/>
      <c r="B182" s="35"/>
      <c r="C182" s="35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</row>
    <row r="183" spans="1:55">
      <c r="A183" s="1"/>
      <c r="B183" s="35"/>
      <c r="C183" s="35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</row>
    <row r="184" spans="1:55">
      <c r="A184" s="1"/>
      <c r="B184" s="35"/>
      <c r="C184" s="35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</row>
    <row r="185" spans="1:55">
      <c r="A185" s="1"/>
      <c r="B185" s="35"/>
      <c r="C185" s="35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</row>
    <row r="186" spans="1:55">
      <c r="A186" s="1"/>
      <c r="B186" s="35"/>
      <c r="C186" s="35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</row>
    <row r="187" spans="1:55">
      <c r="A187" s="1"/>
      <c r="B187" s="35"/>
      <c r="C187" s="35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</row>
    <row r="188" spans="1:55">
      <c r="A188" s="1"/>
      <c r="B188" s="35"/>
      <c r="C188" s="35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</row>
    <row r="189" spans="1:55">
      <c r="A189" s="1"/>
      <c r="B189" s="35"/>
      <c r="C189" s="35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</row>
    <row r="190" spans="1:55">
      <c r="A190" s="1"/>
      <c r="B190" s="35"/>
      <c r="C190" s="35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</row>
    <row r="191" spans="1:55">
      <c r="A191" s="1"/>
      <c r="B191" s="35"/>
      <c r="C191" s="35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</row>
    <row r="192" spans="1:55">
      <c r="A192" s="1"/>
      <c r="B192" s="35"/>
      <c r="C192" s="35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</row>
    <row r="193" spans="1:55">
      <c r="A193" s="1"/>
      <c r="B193" s="35"/>
      <c r="C193" s="35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</row>
    <row r="194" spans="1:55">
      <c r="A194" s="1"/>
      <c r="B194" s="35"/>
      <c r="C194" s="35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</row>
    <row r="195" spans="1:55">
      <c r="A195" s="1"/>
      <c r="B195" s="35"/>
      <c r="C195" s="35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</row>
    <row r="196" spans="1:55">
      <c r="A196" s="1"/>
      <c r="B196" s="35"/>
      <c r="C196" s="35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</row>
    <row r="197" spans="1:55">
      <c r="A197" s="1"/>
      <c r="B197" s="35"/>
      <c r="C197" s="35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</row>
    <row r="198" spans="1:55">
      <c r="A198" s="1"/>
      <c r="B198" s="35"/>
      <c r="C198" s="35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</row>
    <row r="199" spans="1:55">
      <c r="A199" s="1"/>
      <c r="B199" s="35"/>
      <c r="C199" s="35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</row>
    <row r="200" spans="1:55">
      <c r="A200" s="1"/>
      <c r="B200" s="35"/>
      <c r="C200" s="35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</row>
    <row r="201" spans="1:55">
      <c r="A201" s="1"/>
      <c r="B201" s="35"/>
      <c r="C201" s="35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</row>
    <row r="202" spans="1:55">
      <c r="A202" s="1"/>
      <c r="B202" s="35"/>
      <c r="C202" s="35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</row>
    <row r="203" spans="1:55">
      <c r="A203" s="1"/>
      <c r="B203" s="35"/>
      <c r="C203" s="35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</row>
    <row r="204" spans="1:55">
      <c r="A204" s="1"/>
      <c r="B204" s="35"/>
      <c r="C204" s="35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</row>
    <row r="205" spans="1:55">
      <c r="A205" s="1"/>
      <c r="B205" s="35"/>
      <c r="C205" s="35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</row>
    <row r="206" spans="1:55">
      <c r="A206" s="1"/>
      <c r="B206" s="35"/>
      <c r="C206" s="35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</row>
    <row r="207" spans="1:55">
      <c r="A207" s="1"/>
      <c r="B207" s="35"/>
      <c r="C207" s="35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</row>
    <row r="208" spans="1:55">
      <c r="A208" s="1"/>
      <c r="B208" s="35"/>
      <c r="C208" s="35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</row>
    <row r="209" spans="1:55">
      <c r="A209" s="1"/>
      <c r="B209" s="35"/>
      <c r="C209" s="35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</row>
    <row r="210" spans="1:55">
      <c r="A210" s="1"/>
      <c r="B210" s="35"/>
      <c r="C210" s="35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</row>
    <row r="211" spans="1:55">
      <c r="A211" s="1"/>
      <c r="B211" s="35"/>
      <c r="C211" s="35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</row>
    <row r="212" spans="1:55">
      <c r="A212" s="1"/>
      <c r="B212" s="35"/>
      <c r="C212" s="35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</row>
    <row r="213" spans="1:55">
      <c r="A213" s="1"/>
      <c r="B213" s="35"/>
      <c r="C213" s="35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</row>
    <row r="214" spans="1:55">
      <c r="A214" s="1"/>
      <c r="B214" s="35"/>
      <c r="C214" s="35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</row>
    <row r="215" spans="1:55">
      <c r="A215" s="1"/>
      <c r="B215" s="35"/>
      <c r="C215" s="35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</row>
    <row r="216" spans="1:55">
      <c r="A216" s="1"/>
      <c r="B216" s="35"/>
      <c r="C216" s="35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</row>
    <row r="217" spans="1:55">
      <c r="A217" s="1"/>
      <c r="B217" s="35"/>
      <c r="C217" s="35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</row>
    <row r="218" spans="1:55">
      <c r="A218" s="1"/>
      <c r="B218" s="35"/>
      <c r="C218" s="35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</row>
    <row r="219" spans="1:55">
      <c r="A219" s="1"/>
      <c r="B219" s="35"/>
      <c r="C219" s="35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</row>
    <row r="220" spans="1:55">
      <c r="A220" s="1"/>
      <c r="B220" s="35"/>
      <c r="C220" s="35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</row>
    <row r="221" spans="1:55">
      <c r="A221" s="1"/>
      <c r="B221" s="35"/>
      <c r="C221" s="35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</row>
    <row r="222" spans="1:55">
      <c r="A222" s="1"/>
      <c r="B222" s="35"/>
      <c r="C222" s="35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</row>
    <row r="223" spans="1:55">
      <c r="A223" s="1"/>
      <c r="B223" s="35"/>
      <c r="C223" s="35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</row>
    <row r="224" spans="1:55">
      <c r="A224" s="1"/>
      <c r="B224" s="35"/>
      <c r="C224" s="35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</row>
    <row r="225" spans="1:55">
      <c r="A225" s="1"/>
      <c r="B225" s="35"/>
      <c r="C225" s="35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</row>
    <row r="226" spans="1:55">
      <c r="A226" s="1"/>
      <c r="B226" s="35"/>
      <c r="C226" s="35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</row>
    <row r="227" spans="1:55">
      <c r="A227" s="1"/>
      <c r="B227" s="35"/>
      <c r="C227" s="35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</row>
    <row r="228" spans="1:55">
      <c r="A228" s="1"/>
      <c r="B228" s="35"/>
      <c r="C228" s="35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</row>
    <row r="229" spans="1:55">
      <c r="A229" s="1"/>
      <c r="B229" s="35"/>
      <c r="C229" s="35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</row>
    <row r="230" spans="1:55">
      <c r="A230" s="1"/>
      <c r="B230" s="35"/>
      <c r="C230" s="35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</row>
    <row r="231" spans="1:55">
      <c r="A231" s="1"/>
      <c r="B231" s="35"/>
      <c r="C231" s="35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</row>
    <row r="232" spans="1:55">
      <c r="A232" s="1"/>
      <c r="B232" s="35"/>
      <c r="C232" s="35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</row>
    <row r="233" spans="1:55">
      <c r="A233" s="1"/>
      <c r="B233" s="35"/>
      <c r="C233" s="35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</row>
    <row r="234" spans="1:55">
      <c r="A234" s="1"/>
      <c r="B234" s="35"/>
      <c r="C234" s="35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</row>
    <row r="235" spans="1:55">
      <c r="A235" s="1"/>
      <c r="B235" s="35"/>
      <c r="C235" s="35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</row>
    <row r="236" spans="1:55">
      <c r="A236" s="1"/>
      <c r="B236" s="35"/>
      <c r="C236" s="35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</row>
    <row r="237" spans="1:55">
      <c r="A237" s="1"/>
      <c r="B237" s="35"/>
      <c r="C237" s="35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</row>
    <row r="238" spans="1:55">
      <c r="A238" s="1"/>
      <c r="B238" s="35"/>
      <c r="C238" s="35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</row>
    <row r="239" spans="1:55">
      <c r="A239" s="1"/>
      <c r="B239" s="35"/>
      <c r="C239" s="35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</row>
    <row r="240" spans="1:55">
      <c r="A240" s="1"/>
      <c r="B240" s="35"/>
      <c r="C240" s="35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</row>
    <row r="241" spans="1:55">
      <c r="A241" s="1"/>
      <c r="B241" s="35"/>
      <c r="C241" s="35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</row>
    <row r="242" spans="1:55">
      <c r="A242" s="1"/>
      <c r="B242" s="35"/>
      <c r="C242" s="35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</row>
    <row r="243" spans="1:55">
      <c r="A243" s="1"/>
      <c r="B243" s="35"/>
      <c r="C243" s="35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</row>
    <row r="244" spans="1:55">
      <c r="A244" s="1"/>
      <c r="B244" s="35"/>
      <c r="C244" s="35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</row>
    <row r="245" spans="1:55">
      <c r="A245" s="1"/>
      <c r="B245" s="35"/>
      <c r="C245" s="35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</row>
    <row r="246" spans="1:55">
      <c r="A246" s="1"/>
      <c r="B246" s="35"/>
      <c r="C246" s="35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</row>
    <row r="247" spans="1:55">
      <c r="A247" s="1"/>
      <c r="B247" s="35"/>
      <c r="C247" s="35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</row>
    <row r="248" spans="1:55">
      <c r="A248" s="1"/>
      <c r="B248" s="35"/>
      <c r="C248" s="35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</row>
    <row r="249" spans="1:55">
      <c r="A249" s="1"/>
      <c r="B249" s="35"/>
      <c r="C249" s="35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</row>
    <row r="250" spans="1:55">
      <c r="A250" s="1"/>
      <c r="B250" s="35"/>
      <c r="C250" s="35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</row>
    <row r="251" spans="1:55">
      <c r="A251" s="1"/>
      <c r="B251" s="35"/>
      <c r="C251" s="35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</row>
    <row r="252" spans="1:55">
      <c r="A252" s="1"/>
      <c r="B252" s="35"/>
      <c r="C252" s="35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</row>
    <row r="253" spans="1:55">
      <c r="A253" s="1"/>
      <c r="B253" s="35"/>
      <c r="C253" s="35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</row>
    <row r="254" spans="1:55">
      <c r="A254" s="1"/>
      <c r="B254" s="35"/>
      <c r="C254" s="35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</row>
    <row r="255" spans="1:55">
      <c r="A255" s="1"/>
      <c r="B255" s="35"/>
      <c r="C255" s="35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</row>
    <row r="256" spans="1:55">
      <c r="A256" s="1"/>
      <c r="B256" s="35"/>
      <c r="C256" s="35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</row>
    <row r="257" spans="1:55">
      <c r="A257" s="1"/>
      <c r="B257" s="35"/>
      <c r="C257" s="35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</row>
    <row r="258" spans="1:55">
      <c r="A258" s="1"/>
      <c r="B258" s="35"/>
      <c r="C258" s="35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</row>
    <row r="259" spans="1:55">
      <c r="A259" s="1"/>
      <c r="B259" s="35"/>
      <c r="C259" s="3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</row>
    <row r="260" spans="1:55">
      <c r="A260" s="1"/>
      <c r="B260" s="35"/>
      <c r="C260" s="35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</row>
    <row r="261" spans="1:55">
      <c r="A261" s="1"/>
      <c r="B261" s="35"/>
      <c r="C261" s="35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</row>
    <row r="262" spans="1:55">
      <c r="A262" s="1"/>
      <c r="B262" s="35"/>
      <c r="C262" s="35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</row>
    <row r="263" spans="1:55">
      <c r="A263" s="1"/>
      <c r="B263" s="35"/>
      <c r="C263" s="35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</row>
    <row r="264" spans="1:55">
      <c r="A264" s="1"/>
      <c r="B264" s="35"/>
      <c r="C264" s="35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</row>
    <row r="265" spans="1:55">
      <c r="A265" s="1"/>
      <c r="B265" s="35"/>
      <c r="C265" s="35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</row>
    <row r="266" spans="1:55">
      <c r="A266" s="1"/>
      <c r="B266" s="35"/>
      <c r="C266" s="35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</row>
    <row r="267" spans="1:55">
      <c r="A267" s="1"/>
      <c r="B267" s="35"/>
      <c r="C267" s="35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</row>
    <row r="268" spans="1:55">
      <c r="A268" s="1"/>
      <c r="B268" s="35"/>
      <c r="C268" s="35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</row>
    <row r="269" spans="1:55">
      <c r="A269" s="1"/>
      <c r="B269" s="35"/>
      <c r="C269" s="35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</row>
    <row r="270" spans="1:55">
      <c r="A270" s="1"/>
      <c r="B270" s="35"/>
      <c r="C270" s="35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</row>
    <row r="271" spans="1:55">
      <c r="A271" s="1"/>
      <c r="B271" s="35"/>
      <c r="C271" s="35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</row>
    <row r="272" spans="1:55">
      <c r="A272" s="1"/>
      <c r="B272" s="35"/>
      <c r="C272" s="35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</row>
    <row r="273" spans="1:55">
      <c r="A273" s="1"/>
      <c r="B273" s="35"/>
      <c r="C273" s="35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</row>
    <row r="274" spans="1:55">
      <c r="A274" s="1"/>
      <c r="B274" s="35"/>
      <c r="C274" s="35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</row>
    <row r="275" spans="1:55">
      <c r="A275" s="1"/>
      <c r="B275" s="35"/>
      <c r="C275" s="35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</row>
    <row r="276" spans="1:55">
      <c r="A276" s="1"/>
      <c r="B276" s="35"/>
      <c r="C276" s="35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</row>
    <row r="277" spans="1:55">
      <c r="A277" s="1"/>
      <c r="B277" s="35"/>
      <c r="C277" s="35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</row>
    <row r="278" spans="1:55">
      <c r="A278" s="1"/>
      <c r="B278" s="35"/>
      <c r="C278" s="35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</row>
    <row r="279" spans="1:55">
      <c r="A279" s="1"/>
      <c r="B279" s="35"/>
      <c r="C279" s="35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</row>
    <row r="280" spans="1:55">
      <c r="A280" s="1"/>
      <c r="B280" s="35"/>
      <c r="C280" s="35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</row>
    <row r="281" spans="1:55">
      <c r="A281" s="1"/>
      <c r="B281" s="35"/>
      <c r="C281" s="35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</row>
    <row r="282" spans="1:55">
      <c r="A282" s="1"/>
      <c r="B282" s="35"/>
      <c r="C282" s="35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</row>
    <row r="283" spans="1:55">
      <c r="A283" s="1"/>
      <c r="B283" s="35"/>
      <c r="C283" s="35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</row>
    <row r="284" spans="1:55">
      <c r="A284" s="1"/>
      <c r="B284" s="35"/>
      <c r="C284" s="35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</row>
    <row r="285" spans="1:55">
      <c r="A285" s="1"/>
      <c r="B285" s="35"/>
      <c r="C285" s="35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</row>
    <row r="286" spans="1:55">
      <c r="A286" s="1"/>
      <c r="B286" s="35"/>
      <c r="C286" s="35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</row>
    <row r="287" spans="1:55">
      <c r="A287" s="1"/>
      <c r="B287" s="35"/>
      <c r="C287" s="35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</row>
    <row r="288" spans="1:55">
      <c r="A288" s="1"/>
      <c r="B288" s="35"/>
      <c r="C288" s="35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</row>
    <row r="289" spans="1:55">
      <c r="A289" s="1"/>
      <c r="B289" s="35"/>
      <c r="C289" s="35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</row>
    <row r="290" spans="1:55">
      <c r="A290" s="1"/>
      <c r="B290" s="35"/>
      <c r="C290" s="35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</row>
    <row r="291" spans="1:55">
      <c r="A291" s="1"/>
      <c r="B291" s="35"/>
      <c r="C291" s="35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</row>
    <row r="292" spans="1:55">
      <c r="A292" s="1"/>
      <c r="B292" s="35"/>
      <c r="C292" s="35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</row>
    <row r="293" spans="1:55">
      <c r="A293" s="1"/>
      <c r="B293" s="35"/>
      <c r="C293" s="35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</row>
    <row r="294" spans="1:55">
      <c r="A294" s="1"/>
      <c r="B294" s="35"/>
      <c r="C294" s="35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</row>
    <row r="295" spans="1:55">
      <c r="A295" s="1"/>
      <c r="B295" s="35"/>
      <c r="C295" s="35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</row>
    <row r="296" spans="1:55">
      <c r="A296" s="1"/>
      <c r="B296" s="35"/>
      <c r="C296" s="35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</row>
    <row r="297" spans="1:55">
      <c r="A297" s="1"/>
      <c r="B297" s="35"/>
      <c r="C297" s="35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</row>
    <row r="298" spans="1:55">
      <c r="A298" s="1"/>
      <c r="B298" s="35"/>
      <c r="C298" s="35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</row>
    <row r="299" spans="1:55">
      <c r="A299" s="1"/>
      <c r="B299" s="35"/>
      <c r="C299" s="35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</row>
    <row r="300" spans="1:55">
      <c r="A300" s="1"/>
      <c r="B300" s="35"/>
      <c r="C300" s="35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</row>
    <row r="301" spans="1:55">
      <c r="A301" s="1"/>
      <c r="B301" s="35"/>
      <c r="C301" s="35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</row>
    <row r="302" spans="1:55">
      <c r="A302" s="1"/>
      <c r="B302" s="35"/>
      <c r="C302" s="35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</row>
    <row r="303" spans="1:55">
      <c r="A303" s="1"/>
      <c r="B303" s="35"/>
      <c r="C303" s="35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</row>
    <row r="304" spans="1:55">
      <c r="A304" s="1"/>
      <c r="B304" s="35"/>
      <c r="C304" s="35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</row>
    <row r="305" spans="1:55">
      <c r="A305" s="1"/>
      <c r="B305" s="35"/>
      <c r="C305" s="35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</row>
    <row r="306" spans="1:55">
      <c r="A306" s="1"/>
      <c r="B306" s="35"/>
      <c r="C306" s="35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</row>
    <row r="307" spans="1:55">
      <c r="A307" s="1"/>
      <c r="B307" s="35"/>
      <c r="C307" s="35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</row>
    <row r="308" spans="1:55">
      <c r="A308" s="1"/>
      <c r="B308" s="35"/>
      <c r="C308" s="35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</row>
    <row r="309" spans="1:55">
      <c r="A309" s="1"/>
      <c r="B309" s="35"/>
      <c r="C309" s="35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</row>
    <row r="310" spans="1:55">
      <c r="A310" s="1"/>
      <c r="B310" s="35"/>
      <c r="C310" s="35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</row>
    <row r="311" spans="1:55">
      <c r="A311" s="1"/>
      <c r="B311" s="35"/>
      <c r="C311" s="35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</row>
    <row r="312" spans="1:55">
      <c r="A312" s="1"/>
      <c r="B312" s="35"/>
      <c r="C312" s="35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</row>
    <row r="313" spans="1:55">
      <c r="A313" s="1"/>
      <c r="B313" s="35"/>
      <c r="C313" s="35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</row>
    <row r="314" spans="1:55">
      <c r="A314" s="1"/>
      <c r="B314" s="35"/>
      <c r="C314" s="35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</row>
    <row r="315" spans="1:55">
      <c r="A315" s="1"/>
      <c r="B315" s="35"/>
      <c r="C315" s="35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</row>
    <row r="316" spans="1:55">
      <c r="A316" s="1"/>
      <c r="B316" s="35"/>
      <c r="C316" s="35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</row>
    <row r="317" spans="1:55">
      <c r="A317" s="1"/>
      <c r="B317" s="35"/>
      <c r="C317" s="35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</row>
    <row r="318" spans="1:55">
      <c r="A318" s="1"/>
      <c r="B318" s="35"/>
      <c r="C318" s="35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</row>
    <row r="319" spans="1:55">
      <c r="A319" s="1"/>
      <c r="B319" s="35"/>
      <c r="C319" s="35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</row>
    <row r="320" spans="1:55">
      <c r="A320" s="1"/>
      <c r="B320" s="35"/>
      <c r="C320" s="35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</row>
    <row r="321" spans="1:55">
      <c r="A321" s="1"/>
      <c r="B321" s="35"/>
      <c r="C321" s="35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</row>
    <row r="322" spans="1:55">
      <c r="A322" s="1"/>
      <c r="B322" s="35"/>
      <c r="C322" s="35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</row>
    <row r="323" spans="1:55">
      <c r="A323" s="1"/>
      <c r="B323" s="35"/>
      <c r="C323" s="35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</row>
    <row r="324" spans="1:55">
      <c r="A324" s="1"/>
      <c r="B324" s="35"/>
      <c r="C324" s="35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</row>
    <row r="325" spans="1:55">
      <c r="A325" s="1"/>
      <c r="B325" s="35"/>
      <c r="C325" s="35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</row>
    <row r="326" spans="1:55">
      <c r="A326" s="1"/>
      <c r="B326" s="35"/>
      <c r="C326" s="35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</row>
    <row r="327" spans="1:55">
      <c r="A327" s="1"/>
      <c r="B327" s="35"/>
      <c r="C327" s="35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</row>
    <row r="328" spans="1:55">
      <c r="A328" s="1"/>
      <c r="B328" s="35"/>
      <c r="C328" s="35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</row>
    <row r="329" spans="1:55">
      <c r="A329" s="1"/>
      <c r="B329" s="35"/>
      <c r="C329" s="35"/>
      <c r="D329" s="1"/>
      <c r="E329" s="1"/>
      <c r="F329" s="1"/>
      <c r="G329" s="1"/>
    </row>
    <row r="330" spans="1:55">
      <c r="A330" s="1"/>
      <c r="B330" s="35"/>
      <c r="C330" s="35"/>
      <c r="D330" s="1"/>
    </row>
    <row r="331" spans="1:55">
      <c r="A331" s="1"/>
      <c r="B331" s="35"/>
      <c r="C331" s="35"/>
      <c r="D331" s="1"/>
    </row>
    <row r="332" spans="1:55">
      <c r="A332" s="1"/>
      <c r="B332" s="35"/>
      <c r="C332" s="35"/>
      <c r="D332" s="1"/>
    </row>
    <row r="333" spans="1:55">
      <c r="A333" s="1"/>
      <c r="B333" s="35"/>
      <c r="C333" s="35"/>
      <c r="D333" s="1"/>
    </row>
    <row r="334" spans="1:55">
      <c r="A334" s="1"/>
      <c r="B334" s="35"/>
      <c r="C334" s="35"/>
      <c r="D334" s="1"/>
    </row>
    <row r="335" spans="1:55">
      <c r="A335" s="1"/>
      <c r="B335" s="35"/>
      <c r="C335" s="35"/>
      <c r="D335" s="1"/>
    </row>
    <row r="336" spans="1:55">
      <c r="A336" s="1"/>
      <c r="B336" s="35"/>
      <c r="C336" s="35"/>
      <c r="D336" s="1"/>
    </row>
    <row r="337" spans="1:4">
      <c r="A337" s="1"/>
      <c r="B337" s="35"/>
      <c r="C337" s="35"/>
      <c r="D337" s="1"/>
    </row>
    <row r="338" spans="1:4">
      <c r="A338" s="1"/>
      <c r="B338" s="35"/>
      <c r="C338" s="35"/>
      <c r="D338" s="1"/>
    </row>
    <row r="339" spans="1:4">
      <c r="A339" s="1"/>
      <c r="B339" s="35"/>
      <c r="C339" s="35"/>
      <c r="D339" s="1"/>
    </row>
    <row r="340" spans="1:4">
      <c r="A340" s="1"/>
      <c r="B340" s="35"/>
      <c r="C340" s="35"/>
      <c r="D340" s="1"/>
    </row>
    <row r="341" spans="1:4">
      <c r="A341" s="1"/>
      <c r="B341" s="35"/>
      <c r="C341" s="35"/>
      <c r="D341" s="1"/>
    </row>
    <row r="342" spans="1:4">
      <c r="A342" s="1"/>
      <c r="B342" s="35"/>
      <c r="C342" s="35"/>
      <c r="D342" s="1"/>
    </row>
    <row r="343" spans="1:4">
      <c r="A343" s="1"/>
      <c r="B343" s="35"/>
      <c r="C343" s="35"/>
      <c r="D343" s="1"/>
    </row>
    <row r="344" spans="1:4">
      <c r="A344" s="1"/>
      <c r="B344" s="35"/>
      <c r="C344" s="35"/>
      <c r="D344" s="1"/>
    </row>
    <row r="345" spans="1:4">
      <c r="A345" s="1"/>
      <c r="B345" s="35"/>
      <c r="C345" s="35"/>
      <c r="D345" s="1"/>
    </row>
    <row r="346" spans="1:4">
      <c r="A346" s="1"/>
      <c r="B346" s="35"/>
      <c r="C346" s="35"/>
      <c r="D346" s="1"/>
    </row>
    <row r="347" spans="1:4">
      <c r="A347" s="1"/>
      <c r="B347" s="35"/>
      <c r="C347" s="35"/>
      <c r="D347" s="1"/>
    </row>
    <row r="348" spans="1:4">
      <c r="A348" s="1"/>
      <c r="B348" s="35"/>
      <c r="C348" s="35"/>
      <c r="D348" s="1"/>
    </row>
    <row r="349" spans="1:4">
      <c r="A349" s="1"/>
      <c r="B349" s="35"/>
      <c r="C349" s="35"/>
    </row>
    <row r="350" spans="1:4">
      <c r="A350" s="1"/>
      <c r="B350" s="35"/>
      <c r="C350" s="35"/>
    </row>
    <row r="351" spans="1:4">
      <c r="A351" s="1"/>
      <c r="B351" s="35"/>
      <c r="C351" s="35"/>
    </row>
    <row r="352" spans="1:4">
      <c r="A352" s="1"/>
      <c r="B352" s="35"/>
      <c r="C352" s="35"/>
    </row>
    <row r="353" spans="1:3">
      <c r="A353" s="1"/>
      <c r="B353" s="35"/>
      <c r="C353" s="35"/>
    </row>
    <row r="354" spans="1:3">
      <c r="A354" s="1"/>
      <c r="B354" s="35"/>
      <c r="C354" s="35"/>
    </row>
    <row r="355" spans="1:3">
      <c r="A355" s="1"/>
      <c r="B355" s="35"/>
      <c r="C355" s="35"/>
    </row>
    <row r="356" spans="1:3">
      <c r="A356" s="1"/>
      <c r="B356" s="35"/>
      <c r="C356" s="35"/>
    </row>
    <row r="357" spans="1:3">
      <c r="A357" s="1"/>
      <c r="B357" s="35"/>
      <c r="C357" s="35"/>
    </row>
    <row r="358" spans="1:3">
      <c r="A358" s="1"/>
      <c r="B358" s="35"/>
      <c r="C358" s="35"/>
    </row>
    <row r="359" spans="1:3">
      <c r="A359" s="1"/>
      <c r="B359" s="35"/>
      <c r="C359" s="35"/>
    </row>
    <row r="360" spans="1:3">
      <c r="A360" s="1"/>
      <c r="B360" s="35"/>
      <c r="C360" s="35"/>
    </row>
    <row r="361" spans="1:3">
      <c r="A361" s="1"/>
      <c r="B361" s="35"/>
      <c r="C361" s="35"/>
    </row>
    <row r="362" spans="1:3">
      <c r="A362" s="1"/>
      <c r="B362" s="35"/>
      <c r="C362" s="35"/>
    </row>
    <row r="363" spans="1:3">
      <c r="A363" s="1"/>
      <c r="B363" s="35"/>
      <c r="C363" s="35"/>
    </row>
    <row r="364" spans="1:3">
      <c r="A364" s="1"/>
      <c r="B364" s="35"/>
      <c r="C364" s="35"/>
    </row>
    <row r="365" spans="1:3">
      <c r="A365" s="1"/>
      <c r="B365" s="35"/>
      <c r="C365" s="35"/>
    </row>
    <row r="366" spans="1:3">
      <c r="A366" s="1"/>
      <c r="B366" s="35"/>
      <c r="C366" s="35"/>
    </row>
    <row r="367" spans="1:3">
      <c r="A367" s="1"/>
      <c r="B367" s="35"/>
      <c r="C367" s="35"/>
    </row>
    <row r="368" spans="1:3">
      <c r="A368" s="1"/>
      <c r="B368" s="35"/>
      <c r="C368" s="35"/>
    </row>
    <row r="369" spans="1:3">
      <c r="A369" s="1"/>
      <c r="B369" s="35"/>
      <c r="C369" s="35"/>
    </row>
    <row r="370" spans="1:3">
      <c r="A370" s="1"/>
      <c r="B370" s="35"/>
      <c r="C370" s="35"/>
    </row>
    <row r="371" spans="1:3">
      <c r="A371" s="1"/>
      <c r="B371" s="35"/>
      <c r="C371" s="35"/>
    </row>
    <row r="372" spans="1:3">
      <c r="A372" s="1"/>
      <c r="B372" s="35"/>
      <c r="C372" s="35"/>
    </row>
    <row r="373" spans="1:3">
      <c r="A373" s="1"/>
      <c r="B373" s="35"/>
      <c r="C373" s="35"/>
    </row>
    <row r="374" spans="1:3">
      <c r="A374" s="1"/>
      <c r="B374" s="35"/>
      <c r="C374" s="35"/>
    </row>
    <row r="375" spans="1:3">
      <c r="A375" s="1"/>
      <c r="B375" s="35"/>
      <c r="C375" s="35"/>
    </row>
    <row r="376" spans="1:3">
      <c r="A376" s="1"/>
      <c r="B376" s="35"/>
      <c r="C376" s="35"/>
    </row>
    <row r="377" spans="1:3">
      <c r="A377" s="1"/>
      <c r="B377" s="35"/>
      <c r="C377" s="35"/>
    </row>
    <row r="378" spans="1:3">
      <c r="A378" s="1"/>
      <c r="B378" s="35"/>
      <c r="C378" s="35"/>
    </row>
    <row r="379" spans="1:3">
      <c r="A379" s="1"/>
      <c r="B379" s="35"/>
      <c r="C379" s="35"/>
    </row>
    <row r="380" spans="1:3">
      <c r="A380" s="1"/>
      <c r="B380" s="35"/>
      <c r="C380" s="35"/>
    </row>
    <row r="381" spans="1:3">
      <c r="A381" s="1"/>
      <c r="B381" s="35"/>
      <c r="C381" s="35"/>
    </row>
    <row r="382" spans="1:3">
      <c r="A382" s="1"/>
      <c r="B382" s="35"/>
      <c r="C382" s="35"/>
    </row>
    <row r="383" spans="1:3">
      <c r="A383" s="1"/>
      <c r="B383" s="35"/>
      <c r="C383" s="35"/>
    </row>
    <row r="384" spans="1:3">
      <c r="A384" s="1"/>
      <c r="B384" s="35"/>
      <c r="C384" s="35"/>
    </row>
    <row r="385" spans="1:3">
      <c r="A385" s="1"/>
      <c r="B385" s="35"/>
      <c r="C385" s="35"/>
    </row>
    <row r="386" spans="1:3">
      <c r="A386" s="1"/>
      <c r="B386" s="35"/>
      <c r="C386" s="35"/>
    </row>
    <row r="387" spans="1:3">
      <c r="A387" s="1"/>
      <c r="B387" s="35"/>
      <c r="C387" s="35"/>
    </row>
    <row r="388" spans="1:3">
      <c r="A388" s="1"/>
      <c r="B388" s="35"/>
      <c r="C388" s="35"/>
    </row>
    <row r="389" spans="1:3">
      <c r="A389" s="1"/>
    </row>
    <row r="390" spans="1:3">
      <c r="A390" s="1"/>
    </row>
    <row r="391" spans="1:3">
      <c r="A391" s="1"/>
    </row>
    <row r="392" spans="1:3">
      <c r="A392" s="1"/>
    </row>
    <row r="393" spans="1:3">
      <c r="A393" s="1"/>
    </row>
    <row r="394" spans="1:3">
      <c r="A394" s="1"/>
    </row>
    <row r="395" spans="1:3">
      <c r="A395" s="1"/>
    </row>
  </sheetData>
  <mergeCells count="12">
    <mergeCell ref="F6:G6"/>
    <mergeCell ref="B4:Q4"/>
    <mergeCell ref="B123:Q123"/>
    <mergeCell ref="B124:Q124"/>
    <mergeCell ref="B6:B7"/>
    <mergeCell ref="C6:C7"/>
    <mergeCell ref="H6:I6"/>
    <mergeCell ref="J6:K6"/>
    <mergeCell ref="L6:M6"/>
    <mergeCell ref="N6:O6"/>
    <mergeCell ref="P6:Q6"/>
    <mergeCell ref="D6:E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DEE_2010-2018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emmanuel.gaton</dc:creator>
  <cp:lastModifiedBy>luz.morel</cp:lastModifiedBy>
  <dcterms:created xsi:type="dcterms:W3CDTF">2019-12-09T19:59:33Z</dcterms:created>
  <dcterms:modified xsi:type="dcterms:W3CDTF">2020-07-30T13:00:31Z</dcterms:modified>
</cp:coreProperties>
</file>