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4. Zona Franca\3. Insumos\4. Fichas de carga\Portal web\Mensual\"/>
    </mc:Choice>
  </mc:AlternateContent>
  <xr:revisionPtr revIDLastSave="0" documentId="13_ncr:1_{163EC96A-DC4B-40C2-9B17-BC55912FAC50}" xr6:coauthVersionLast="47" xr6:coauthVersionMax="47" xr10:uidLastSave="{00000000-0000-0000-0000-000000000000}"/>
  <bookViews>
    <workbookView xWindow="14490" yWindow="90" windowWidth="13860" windowHeight="15480" activeTab="3" xr2:uid="{00000000-000D-0000-FFFF-FFFF00000000}"/>
  </bookViews>
  <sheets>
    <sheet name="2020" sheetId="4" r:id="rId1"/>
    <sheet name="2021" sheetId="5" r:id="rId2"/>
    <sheet name="2022" sheetId="6" r:id="rId3"/>
    <sheet name="2023" sheetId="7" r:id="rId4"/>
    <sheet name="2024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7" l="1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C5" i="7"/>
  <c r="D5" i="7"/>
  <c r="E5" i="7"/>
  <c r="F5" i="7"/>
  <c r="G5" i="7"/>
  <c r="H5" i="7"/>
  <c r="I5" i="7"/>
  <c r="J5" i="7"/>
  <c r="K5" i="7"/>
  <c r="L5" i="7"/>
  <c r="M5" i="7"/>
  <c r="N5" i="7"/>
  <c r="B26" i="8"/>
  <c r="B27" i="8"/>
  <c r="B28" i="8"/>
  <c r="B29" i="8"/>
  <c r="B30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N5" i="8"/>
  <c r="M5" i="8"/>
  <c r="L5" i="8"/>
  <c r="K5" i="8"/>
  <c r="J5" i="8"/>
  <c r="I5" i="8"/>
  <c r="H5" i="8"/>
  <c r="G5" i="8"/>
  <c r="F5" i="8"/>
  <c r="E5" i="8"/>
  <c r="D5" i="8"/>
  <c r="C5" i="8"/>
  <c r="D5" i="6"/>
  <c r="E5" i="6"/>
  <c r="F5" i="6"/>
  <c r="G5" i="6"/>
  <c r="H5" i="6"/>
  <c r="I5" i="6"/>
  <c r="J5" i="6"/>
  <c r="K5" i="6"/>
  <c r="L5" i="6"/>
  <c r="M5" i="6"/>
  <c r="N5" i="6"/>
  <c r="C5" i="6"/>
  <c r="B5" i="7" l="1"/>
  <c r="B5" i="8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5" i="5"/>
  <c r="D5" i="5"/>
  <c r="E5" i="5"/>
  <c r="F5" i="5"/>
  <c r="G5" i="5"/>
  <c r="H5" i="5"/>
  <c r="I5" i="5"/>
  <c r="J5" i="5"/>
  <c r="K5" i="5"/>
  <c r="L5" i="5"/>
  <c r="M5" i="5"/>
  <c r="N5" i="5"/>
  <c r="C5" i="5"/>
  <c r="B29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5" i="4"/>
  <c r="D5" i="4"/>
  <c r="E5" i="4"/>
  <c r="F5" i="4"/>
  <c r="G5" i="4"/>
  <c r="H5" i="4"/>
  <c r="I5" i="4"/>
  <c r="J5" i="4"/>
  <c r="K5" i="4"/>
  <c r="L5" i="4"/>
  <c r="M5" i="4"/>
  <c r="N5" i="4"/>
  <c r="C5" i="4"/>
  <c r="B5" i="6" l="1"/>
</calcChain>
</file>

<file path=xl/sharedStrings.xml><?xml version="1.0" encoding="utf-8"?>
<sst xmlns="http://schemas.openxmlformats.org/spreadsheetml/2006/main" count="210" uniqueCount="80">
  <si>
    <t>Alimentos</t>
  </si>
  <si>
    <t>Articulos de plasticos</t>
  </si>
  <si>
    <t>Bebidas alcoholicas</t>
  </si>
  <si>
    <t>Comercializadoras</t>
  </si>
  <si>
    <t>Madera y sus manufactura</t>
  </si>
  <si>
    <t>Manufactura textil</t>
  </si>
  <si>
    <t>Materiales e instrumentos diversos</t>
  </si>
  <si>
    <t>Otras Manufacturas</t>
  </si>
  <si>
    <t>Pieles y sus manufacturas</t>
  </si>
  <si>
    <t xml:space="preserve">Productos quimicos </t>
  </si>
  <si>
    <t>Servicios</t>
  </si>
  <si>
    <t xml:space="preserve">Tabacos y sus derivados </t>
  </si>
  <si>
    <t>Reciclaje y clasificación</t>
  </si>
  <si>
    <t>Productos farmacéuticos e instrumentos y equipos médicos</t>
  </si>
  <si>
    <t>Productos eléctricos y electrónicos</t>
  </si>
  <si>
    <t>Productos agroindustriales</t>
  </si>
  <si>
    <t>Metales y sus manufacturas</t>
  </si>
  <si>
    <t>Joyería</t>
  </si>
  <si>
    <t>Artículos deportivos, recreativos y afines</t>
  </si>
  <si>
    <t>Barcos y demás artefactos flotantes</t>
  </si>
  <si>
    <t>Cartón, impresos y sus componentes</t>
  </si>
  <si>
    <t>Construcción y materiales de construcción</t>
  </si>
  <si>
    <t>Elaboración de envases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</si>
  <si>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</si>
  <si>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</si>
  <si>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</si>
  <si>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</si>
  <si>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</si>
  <si>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</si>
  <si>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</si>
  <si>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</si>
  <si>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</si>
  <si>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Noviembre</t>
  </si>
  <si>
    <t>Diciembre</t>
  </si>
  <si>
    <t>Fuente: Consejo Nacional de Zonas Francas de Exportación (CNZFE). Informes Estadísticos</t>
  </si>
  <si>
    <t>Manufactura Textil</t>
  </si>
  <si>
    <t>Productos Agroindustriales</t>
  </si>
  <si>
    <t>Barcos y Demás Artefactos Flotantes</t>
  </si>
  <si>
    <t>Bebidas Alcohólicas</t>
  </si>
  <si>
    <t>Calzados y sus Componentes</t>
  </si>
  <si>
    <t>Construcción y Materiales de Construcción</t>
  </si>
  <si>
    <t>Madera y sus Manufacturas</t>
  </si>
  <si>
    <t>Metales y sus Manufacturas</t>
  </si>
  <si>
    <t>Pieles y sus Manufacturas</t>
  </si>
  <si>
    <t>Productos Químicos</t>
  </si>
  <si>
    <t>Tabaco y sus Derivados</t>
  </si>
  <si>
    <t>Productos Eléctricos y Electrónicos</t>
  </si>
  <si>
    <t>Artículos De Plástico</t>
  </si>
  <si>
    <t>Artículos Deportivos, Recreativos y Afines</t>
  </si>
  <si>
    <t>Cartón, Impresos Y Papelería</t>
  </si>
  <si>
    <t>Elaboración de Envases</t>
  </si>
  <si>
    <t>Farmacéuticos y Equipos Médicos</t>
  </si>
  <si>
    <t>Reciclaje Y Clasificación</t>
  </si>
  <si>
    <t>Octubre</t>
  </si>
  <si>
    <t xml:space="preserve">*Cifras sujetas a rectificacion </t>
  </si>
  <si>
    <t>Sectores</t>
  </si>
  <si>
    <t>Descripción</t>
  </si>
  <si>
    <t>Promedio</t>
  </si>
  <si>
    <t>Artículos de Plástico</t>
  </si>
  <si>
    <t>Azúcares y Artículos de Confitería</t>
  </si>
  <si>
    <t>Cartón, Impresos y Papelería</t>
  </si>
  <si>
    <t>Construción y Materiales de Construcción</t>
  </si>
  <si>
    <t>Maderas y sus Manufacturas</t>
  </si>
  <si>
    <t>Otras Actividades</t>
  </si>
  <si>
    <t>Reciclaje y Clasificación</t>
  </si>
  <si>
    <t xml:space="preserve">Servicios </t>
  </si>
  <si>
    <t xml:space="preserve">Tabacos y sus Derivados </t>
  </si>
  <si>
    <t>Vidrio y sus Manufacturas</t>
  </si>
  <si>
    <r>
      <rPr>
        <b/>
        <sz val="9"/>
        <color theme="1"/>
        <rFont val="Roboto"/>
      </rPr>
      <t xml:space="preserve">Cuadro 17.4 </t>
    </r>
    <r>
      <rPr>
        <sz val="9"/>
        <color theme="1"/>
        <rFont val="Roboto"/>
      </rPr>
      <t>REPÚBLICA DOMINICANA: Empresas de Zonas Francas por actividad, segun mes, 2021*</t>
    </r>
  </si>
  <si>
    <r>
      <rPr>
        <b/>
        <sz val="9"/>
        <color theme="1"/>
        <rFont val="Roboto"/>
      </rPr>
      <t>Cuadro 17.4</t>
    </r>
    <r>
      <rPr>
        <sz val="9"/>
        <color theme="1"/>
        <rFont val="Roboto"/>
      </rPr>
      <t xml:space="preserve"> REPÚBLICA DOMINICANA: Empresas de Zonas Francas por actividad, segun mes, 2020*</t>
    </r>
  </si>
  <si>
    <t>Productos Farmacéuticos e Instrumentos y Equipos Médicos</t>
  </si>
  <si>
    <r>
      <rPr>
        <b/>
        <sz val="9"/>
        <color theme="1"/>
        <rFont val="Roboto"/>
      </rPr>
      <t>Cuadro 17.4</t>
    </r>
    <r>
      <rPr>
        <sz val="9"/>
        <color theme="1"/>
        <rFont val="Roboto"/>
      </rPr>
      <t xml:space="preserve"> REPÚBLICA DOMINICANA: Empresas de Zonas Francas por mes, según actividad, 2022*</t>
    </r>
  </si>
  <si>
    <r>
      <rPr>
        <b/>
        <sz val="9"/>
        <color theme="1"/>
        <rFont val="Roboto"/>
      </rPr>
      <t>Cuadro 17.4</t>
    </r>
    <r>
      <rPr>
        <sz val="9"/>
        <color theme="1"/>
        <rFont val="Roboto"/>
      </rPr>
      <t xml:space="preserve"> REPÚBLICA DOMINICANA: Empresas de Zonas Francas por mes, según actividad, 2023</t>
    </r>
  </si>
  <si>
    <t>Actividad Económica</t>
  </si>
  <si>
    <t>Total</t>
  </si>
  <si>
    <t xml:space="preserve">*Cifras sujetas a rectificación </t>
  </si>
  <si>
    <t>Calzados y sus componentes</t>
  </si>
  <si>
    <t>Servicios: incluye las empresas operadoras de zf</t>
  </si>
  <si>
    <t>Productos Sintéticos</t>
  </si>
  <si>
    <r>
      <rPr>
        <b/>
        <sz val="9"/>
        <color theme="1"/>
        <rFont val="Roboto"/>
      </rPr>
      <t>Cuadro 17.4</t>
    </r>
    <r>
      <rPr>
        <sz val="9"/>
        <color theme="1"/>
        <rFont val="Roboto"/>
      </rPr>
      <t xml:space="preserve"> REPÚBLICA DOMINICANA: Empresas de Zonas Francas por mes enero-junio, según actividad,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</si>
</sst>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Roboto"/>
    </font>
    <font>
      <sz val="7"/>
      <color theme="1"/>
      <name val="Roboto"/>
    </font>
    <font>
      <b/>
      <sz val="9"/>
      <color theme="1"/>
      <name val="Roboto"/>
    </font>
    <font>
      <sz val="9"/>
      <color rgb="FFFF0000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2" fillId="2" borderId="0" xfId="0" applyFont="1" applyFill="1"/>
    <xf numFmtId="1" fontId="1" fillId="2" borderId="0" xfId="0" applyNumberFormat="1" applyFont="1" applyFill="1"/>
    <xf numFmtId="1" fontId="1" fillId="2" borderId="1" xfId="0" applyNumberFormat="1" applyFont="1" applyFill="1" applyBorder="1"/>
    <xf numFmtId="0" fontId="3" fillId="2" borderId="2" xfId="0" applyFont="1" applyFill="1" applyBorder="1"/>
    <xf numFmtId="0" fontId="1" fillId="2" borderId="0" xfId="0" applyFont="1" applyFill="1" applyAlignment="1">
      <alignment horizontal="left" indent="1"/>
    </xf>
    <xf numFmtId="0" fontId="1" fillId="2" borderId="1" xfId="0" applyFont="1" applyFill="1" applyBorder="1" applyAlignment="1">
      <alignment horizontal="left" indent="1"/>
    </xf>
    <xf numFmtId="0" fontId="3" fillId="2" borderId="0" xfId="0" applyFont="1" applyFill="1"/>
    <xf numFmtId="1" fontId="3" fillId="2" borderId="0" xfId="0" applyNumberFormat="1" applyFont="1" applyFill="1"/>
    <xf numFmtId="1" fontId="3" fillId="2" borderId="3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right"/>
    </xf>
    <xf numFmtId="1" fontId="3" fillId="2" borderId="3" xfId="0" applyNumberFormat="1" applyFont="1" applyFill="1" applyBorder="1" applyAlignment="1">
      <alignment horizontal="right"/>
    </xf>
    <xf numFmtId="1" fontId="3" fillId="2" borderId="0" xfId="0" applyNumberFormat="1" applyFont="1" applyFill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285750</xdr:colOff>
      <xdr:row>0</xdr:row>
      <xdr:rowOff>95250</xdr:rowOff>
    </xdr:from>
    <xdr:to>
      <xdr:col>14</xdr:col>
      <xdr:colOff>66675</xdr:colOff>
      <xdr:row>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835817-8144-4A14-BCA1-C8169B081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30150" y="95250"/>
          <a:ext cx="400050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0</xdr:row>
      <xdr:rowOff>114300</xdr:rowOff>
    </xdr:from>
    <xdr:to>
      <xdr:col>14</xdr:col>
      <xdr:colOff>57150</xdr:colOff>
      <xdr:row>2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06F17E-794D-4316-8D10-03FDF80C1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63375" y="114300"/>
          <a:ext cx="400050" cy="257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266700</xdr:colOff>
      <xdr:row>0</xdr:row>
      <xdr:rowOff>114300</xdr:rowOff>
    </xdr:from>
    <xdr:to>
      <xdr:col>13</xdr:col>
      <xdr:colOff>666750</xdr:colOff>
      <xdr:row>2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8D8DD3-0690-4CFF-8C32-B093C1EAF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1350" y="114300"/>
          <a:ext cx="400050" cy="257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266700</xdr:colOff>
      <xdr:row>0</xdr:row>
      <xdr:rowOff>114300</xdr:rowOff>
    </xdr:from>
    <xdr:to>
      <xdr:col>13</xdr:col>
      <xdr:colOff>666750</xdr:colOff>
      <xdr:row>2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B85DD7-68AE-4D5D-B91E-CADBED59C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63375" y="114300"/>
          <a:ext cx="400050" cy="257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266700</xdr:colOff>
      <xdr:row>0</xdr:row>
      <xdr:rowOff>114300</xdr:rowOff>
    </xdr:from>
    <xdr:to>
      <xdr:col>13</xdr:col>
      <xdr:colOff>666750</xdr:colOff>
      <xdr:row>2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99B58D-5574-4FD4-A022-168290558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63375" y="114300"/>
          <a:ext cx="400050" cy="25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4C7DD-100C-403E-AB3F-BC7409C3E11F}">
  <dimension ref="A2:N31"/>
  <sheetViews>
    <sheetView workbookViewId="0">
      <selection activeCell="A12" sqref="A12"/>
    </sheetView>
  </sheetViews>
  <sheetFormatPr baseColWidth="10" defaultRowHeight="12" x14ac:dyDescent="0.2"/>
  <cols>
    <col min="1" max="1" width="48" style="1" customWidth="1"/>
    <col min="2" max="14" width="9.28515625" style="1" customWidth="1"/>
    <col min="15" max="16384" width="11.42578125" style="1"/>
  </cols>
  <sheetData>
    <row r="2" spans="1:14" x14ac:dyDescent="0.2">
      <c r="A2" s="1" t="s">
        <v>69</v>
      </c>
    </row>
    <row r="4" spans="1:14" x14ac:dyDescent="0.2">
      <c r="A4" s="6" t="s">
        <v>56</v>
      </c>
      <c r="B4" s="6" t="s">
        <v>57</v>
      </c>
      <c r="C4" s="6" t="s">
        <v>23</v>
      </c>
      <c r="D4" s="6" t="s">
        <v>24</v>
      </c>
      <c r="E4" s="6" t="s">
        <v>25</v>
      </c>
      <c r="F4" s="6" t="s">
        <v>26</v>
      </c>
      <c r="G4" s="6" t="s">
        <v>27</v>
      </c>
      <c r="H4" s="6" t="s">
        <v>28</v>
      </c>
      <c r="I4" s="6" t="s">
        <v>29</v>
      </c>
      <c r="J4" s="6" t="s">
        <v>30</v>
      </c>
      <c r="K4" s="6" t="s">
        <v>31</v>
      </c>
      <c r="L4" s="6" t="s">
        <v>53</v>
      </c>
      <c r="M4" s="6" t="s">
        <v>32</v>
      </c>
      <c r="N4" s="6" t="s">
        <v>33</v>
      </c>
    </row>
    <row r="5" spans="1:14" x14ac:dyDescent="0.2">
      <c r="A5" s="9" t="s">
        <v>55</v>
      </c>
      <c r="B5" s="10">
        <f>AVERAGE(C5:N5)</f>
        <v>662.5</v>
      </c>
      <c r="C5" s="9">
        <f>SUM(C6:C29)</f>
        <v>671</v>
      </c>
      <c r="D5" s="9">
        <f t="shared" ref="D5:N5" si="0">SUM(D6:D29)</f>
        <v>671</v>
      </c>
      <c r="E5" s="9">
        <f t="shared" si="0"/>
        <v>659</v>
      </c>
      <c r="F5" s="9">
        <f t="shared" si="0"/>
        <v>522</v>
      </c>
      <c r="G5" s="9">
        <f t="shared" si="0"/>
        <v>592</v>
      </c>
      <c r="H5" s="9">
        <f t="shared" si="0"/>
        <v>687</v>
      </c>
      <c r="I5" s="9">
        <f t="shared" si="0"/>
        <v>685</v>
      </c>
      <c r="J5" s="9">
        <f t="shared" si="0"/>
        <v>690</v>
      </c>
      <c r="K5" s="9">
        <f t="shared" si="0"/>
        <v>694</v>
      </c>
      <c r="L5" s="9">
        <f t="shared" si="0"/>
        <v>697</v>
      </c>
      <c r="M5" s="9">
        <f t="shared" si="0"/>
        <v>690</v>
      </c>
      <c r="N5" s="9">
        <f t="shared" si="0"/>
        <v>692</v>
      </c>
    </row>
    <row r="6" spans="1:14" x14ac:dyDescent="0.2">
      <c r="A6" s="7" t="s">
        <v>0</v>
      </c>
      <c r="B6" s="4">
        <f t="shared" ref="B6:B29" si="1">AVERAGE(C6:N6)</f>
        <v>10</v>
      </c>
      <c r="C6" s="1">
        <v>10</v>
      </c>
      <c r="D6" s="1">
        <v>10</v>
      </c>
      <c r="E6" s="1">
        <v>10</v>
      </c>
      <c r="F6" s="1">
        <v>10</v>
      </c>
      <c r="G6" s="1">
        <v>10</v>
      </c>
      <c r="H6" s="1">
        <v>10</v>
      </c>
      <c r="I6" s="1">
        <v>10</v>
      </c>
      <c r="J6" s="1">
        <v>10</v>
      </c>
      <c r="K6" s="1">
        <v>10</v>
      </c>
      <c r="L6" s="1">
        <v>10</v>
      </c>
      <c r="M6" s="1">
        <v>10</v>
      </c>
      <c r="N6" s="1">
        <v>10</v>
      </c>
    </row>
    <row r="7" spans="1:14" x14ac:dyDescent="0.2">
      <c r="A7" s="7" t="s">
        <v>1</v>
      </c>
      <c r="B7" s="4">
        <f t="shared" si="1"/>
        <v>10.916666666666666</v>
      </c>
      <c r="C7" s="1">
        <v>11</v>
      </c>
      <c r="D7" s="1">
        <v>11</v>
      </c>
      <c r="E7" s="1">
        <v>10</v>
      </c>
      <c r="F7" s="1">
        <v>9</v>
      </c>
      <c r="G7" s="1">
        <v>10</v>
      </c>
      <c r="H7" s="1">
        <v>11</v>
      </c>
      <c r="I7" s="1">
        <v>11</v>
      </c>
      <c r="J7" s="1">
        <v>11</v>
      </c>
      <c r="K7" s="1">
        <v>11</v>
      </c>
      <c r="L7" s="1">
        <v>11</v>
      </c>
      <c r="M7" s="1">
        <v>13</v>
      </c>
      <c r="N7" s="1">
        <v>12</v>
      </c>
    </row>
    <row r="8" spans="1:14" x14ac:dyDescent="0.2">
      <c r="A8" s="7" t="s">
        <v>18</v>
      </c>
      <c r="B8" s="4">
        <f t="shared" si="1"/>
        <v>3.9166666666666665</v>
      </c>
      <c r="C8" s="1">
        <v>4</v>
      </c>
      <c r="D8" s="1">
        <v>4</v>
      </c>
      <c r="E8" s="1">
        <v>4</v>
      </c>
      <c r="F8" s="1">
        <v>3</v>
      </c>
      <c r="G8" s="1">
        <v>4</v>
      </c>
      <c r="H8" s="1">
        <v>4</v>
      </c>
      <c r="I8" s="1">
        <v>4</v>
      </c>
      <c r="J8" s="1">
        <v>4</v>
      </c>
      <c r="K8" s="1">
        <v>4</v>
      </c>
      <c r="L8" s="1">
        <v>4</v>
      </c>
      <c r="M8" s="1">
        <v>4</v>
      </c>
      <c r="N8" s="1">
        <v>4</v>
      </c>
    </row>
    <row r="9" spans="1:14" x14ac:dyDescent="0.2">
      <c r="A9" s="7" t="s">
        <v>19</v>
      </c>
      <c r="B9" s="4">
        <f t="shared" si="1"/>
        <v>1.6666666666666667</v>
      </c>
      <c r="C9" s="1">
        <v>2</v>
      </c>
      <c r="D9" s="1">
        <v>2</v>
      </c>
      <c r="E9" s="1">
        <v>1</v>
      </c>
      <c r="F9" s="1">
        <v>1</v>
      </c>
      <c r="G9" s="1">
        <v>1</v>
      </c>
      <c r="H9" s="1">
        <v>2</v>
      </c>
      <c r="I9" s="1">
        <v>2</v>
      </c>
      <c r="J9" s="1">
        <v>2</v>
      </c>
      <c r="K9" s="1">
        <v>2</v>
      </c>
      <c r="L9" s="1">
        <v>2</v>
      </c>
      <c r="M9" s="1">
        <v>1</v>
      </c>
      <c r="N9" s="1">
        <v>2</v>
      </c>
    </row>
    <row r="10" spans="1:14" x14ac:dyDescent="0.2">
      <c r="A10" s="7" t="s">
        <v>2</v>
      </c>
      <c r="B10" s="4">
        <f t="shared" si="1"/>
        <v>8.8333333333333339</v>
      </c>
      <c r="C10" s="1">
        <v>9</v>
      </c>
      <c r="D10" s="1">
        <v>9</v>
      </c>
      <c r="E10" s="1">
        <v>9</v>
      </c>
      <c r="F10" s="1">
        <v>8</v>
      </c>
      <c r="G10" s="1">
        <v>7</v>
      </c>
      <c r="H10" s="1">
        <v>9</v>
      </c>
      <c r="I10" s="1">
        <v>9</v>
      </c>
      <c r="J10" s="1">
        <v>9</v>
      </c>
      <c r="K10" s="1">
        <v>9</v>
      </c>
      <c r="L10" s="1">
        <v>9</v>
      </c>
      <c r="M10" s="1">
        <v>9</v>
      </c>
      <c r="N10" s="1">
        <v>10</v>
      </c>
    </row>
    <row r="11" spans="1:14" x14ac:dyDescent="0.2">
      <c r="A11" s="7" t="s">
        <v>76</v>
      </c>
      <c r="B11" s="4">
        <f t="shared" si="1"/>
        <v>22.5</v>
      </c>
      <c r="C11" s="1">
        <v>23</v>
      </c>
      <c r="D11" s="1">
        <v>23</v>
      </c>
      <c r="E11" s="1">
        <v>24</v>
      </c>
      <c r="F11" s="1">
        <v>15</v>
      </c>
      <c r="G11" s="1">
        <v>18</v>
      </c>
      <c r="H11" s="1">
        <v>24</v>
      </c>
      <c r="I11" s="1">
        <v>24</v>
      </c>
      <c r="J11" s="1">
        <v>24</v>
      </c>
      <c r="K11" s="1">
        <v>24</v>
      </c>
      <c r="L11" s="1">
        <v>24</v>
      </c>
      <c r="M11" s="1">
        <v>23</v>
      </c>
      <c r="N11" s="1">
        <v>24</v>
      </c>
    </row>
    <row r="12" spans="1:14" x14ac:dyDescent="0.2">
      <c r="A12" s="7" t="s">
        <v>20</v>
      </c>
      <c r="B12" s="4">
        <f t="shared" si="1"/>
        <v>25.166666666666668</v>
      </c>
      <c r="C12" s="1">
        <v>24</v>
      </c>
      <c r="D12" s="1">
        <v>24</v>
      </c>
      <c r="E12" s="1">
        <v>26</v>
      </c>
      <c r="F12" s="1">
        <v>21</v>
      </c>
      <c r="G12" s="1">
        <v>23</v>
      </c>
      <c r="H12" s="1">
        <v>26</v>
      </c>
      <c r="I12" s="1">
        <v>26</v>
      </c>
      <c r="J12" s="1">
        <v>26</v>
      </c>
      <c r="K12" s="1">
        <v>26</v>
      </c>
      <c r="L12" s="1">
        <v>26</v>
      </c>
      <c r="M12" s="1">
        <v>27</v>
      </c>
      <c r="N12" s="1">
        <v>27</v>
      </c>
    </row>
    <row r="13" spans="1:14" x14ac:dyDescent="0.2">
      <c r="A13" s="7" t="s">
        <v>3</v>
      </c>
      <c r="B13" s="4">
        <f t="shared" si="1"/>
        <v>48.166666666666664</v>
      </c>
      <c r="C13" s="1">
        <v>51</v>
      </c>
      <c r="D13" s="1">
        <v>51</v>
      </c>
      <c r="E13" s="1">
        <v>47</v>
      </c>
      <c r="F13" s="1">
        <v>34</v>
      </c>
      <c r="G13" s="1">
        <v>40</v>
      </c>
      <c r="H13" s="1">
        <v>50</v>
      </c>
      <c r="I13" s="1">
        <v>50</v>
      </c>
      <c r="J13" s="1">
        <v>52</v>
      </c>
      <c r="K13" s="1">
        <v>52</v>
      </c>
      <c r="L13" s="1">
        <v>50</v>
      </c>
      <c r="M13" s="1">
        <v>50</v>
      </c>
      <c r="N13" s="1">
        <v>51</v>
      </c>
    </row>
    <row r="14" spans="1:14" x14ac:dyDescent="0.2">
      <c r="A14" s="7" t="s">
        <v>21</v>
      </c>
      <c r="B14" s="4">
        <f t="shared" si="1"/>
        <v>10</v>
      </c>
      <c r="C14" s="1">
        <v>11</v>
      </c>
      <c r="D14" s="1">
        <v>11</v>
      </c>
      <c r="E14" s="1">
        <v>9</v>
      </c>
      <c r="F14" s="1">
        <v>4</v>
      </c>
      <c r="G14" s="1">
        <v>9</v>
      </c>
      <c r="H14" s="1">
        <v>11</v>
      </c>
      <c r="I14" s="1">
        <v>11</v>
      </c>
      <c r="J14" s="1">
        <v>11</v>
      </c>
      <c r="K14" s="1">
        <v>11</v>
      </c>
      <c r="L14" s="1">
        <v>11</v>
      </c>
      <c r="M14" s="1">
        <v>11</v>
      </c>
      <c r="N14" s="1">
        <v>10</v>
      </c>
    </row>
    <row r="15" spans="1:14" x14ac:dyDescent="0.2">
      <c r="A15" s="7" t="s">
        <v>22</v>
      </c>
      <c r="B15" s="4">
        <f t="shared" si="1"/>
        <v>3.75</v>
      </c>
      <c r="C15" s="1">
        <v>3</v>
      </c>
      <c r="D15" s="1">
        <v>3</v>
      </c>
      <c r="E15" s="1">
        <v>4</v>
      </c>
      <c r="F15" s="1">
        <v>4</v>
      </c>
      <c r="G15" s="1">
        <v>4</v>
      </c>
      <c r="H15" s="1">
        <v>4</v>
      </c>
      <c r="I15" s="1">
        <v>4</v>
      </c>
      <c r="J15" s="1">
        <v>4</v>
      </c>
      <c r="K15" s="1">
        <v>4</v>
      </c>
      <c r="L15" s="1">
        <v>4</v>
      </c>
      <c r="M15" s="1">
        <v>4</v>
      </c>
      <c r="N15" s="1">
        <v>3</v>
      </c>
    </row>
    <row r="16" spans="1:14" x14ac:dyDescent="0.2">
      <c r="A16" s="7" t="s">
        <v>17</v>
      </c>
      <c r="B16" s="4">
        <f t="shared" si="1"/>
        <v>13.416666666666666</v>
      </c>
      <c r="C16" s="1">
        <v>14</v>
      </c>
      <c r="D16" s="1">
        <v>14</v>
      </c>
      <c r="E16" s="1">
        <v>14</v>
      </c>
      <c r="F16" s="1">
        <v>10</v>
      </c>
      <c r="G16" s="1">
        <v>12</v>
      </c>
      <c r="H16" s="1">
        <v>14</v>
      </c>
      <c r="I16" s="1">
        <v>14</v>
      </c>
      <c r="J16" s="1">
        <v>14</v>
      </c>
      <c r="K16" s="1">
        <v>14</v>
      </c>
      <c r="L16" s="1">
        <v>14</v>
      </c>
      <c r="M16" s="1">
        <v>14</v>
      </c>
      <c r="N16" s="1">
        <v>13</v>
      </c>
    </row>
    <row r="17" spans="1:14" x14ac:dyDescent="0.2">
      <c r="A17" s="7" t="s">
        <v>4</v>
      </c>
      <c r="B17" s="4">
        <f t="shared" si="1"/>
        <v>7.75</v>
      </c>
      <c r="C17" s="1">
        <v>8</v>
      </c>
      <c r="D17" s="1">
        <v>8</v>
      </c>
      <c r="E17" s="1">
        <v>7</v>
      </c>
      <c r="F17" s="1">
        <v>3</v>
      </c>
      <c r="G17" s="1">
        <v>7</v>
      </c>
      <c r="H17" s="1">
        <v>8</v>
      </c>
      <c r="I17" s="1">
        <v>8</v>
      </c>
      <c r="J17" s="1">
        <v>8</v>
      </c>
      <c r="K17" s="1">
        <v>8</v>
      </c>
      <c r="L17" s="1">
        <v>9</v>
      </c>
      <c r="M17" s="1">
        <v>10</v>
      </c>
      <c r="N17" s="1">
        <v>9</v>
      </c>
    </row>
    <row r="18" spans="1:14" x14ac:dyDescent="0.2">
      <c r="A18" s="7" t="s">
        <v>5</v>
      </c>
      <c r="B18" s="4">
        <f t="shared" si="1"/>
        <v>85.25</v>
      </c>
      <c r="C18" s="1">
        <v>94</v>
      </c>
      <c r="D18" s="1">
        <v>94</v>
      </c>
      <c r="E18" s="1">
        <v>87</v>
      </c>
      <c r="F18" s="1">
        <v>51</v>
      </c>
      <c r="G18" s="1">
        <v>72</v>
      </c>
      <c r="H18" s="1">
        <v>91</v>
      </c>
      <c r="I18" s="1">
        <v>90</v>
      </c>
      <c r="J18" s="1">
        <v>90</v>
      </c>
      <c r="K18" s="1">
        <v>91</v>
      </c>
      <c r="L18" s="1">
        <v>91</v>
      </c>
      <c r="M18" s="1">
        <v>85</v>
      </c>
      <c r="N18" s="1">
        <v>87</v>
      </c>
    </row>
    <row r="19" spans="1:14" x14ac:dyDescent="0.2">
      <c r="A19" s="7" t="s">
        <v>6</v>
      </c>
      <c r="B19" s="4">
        <f t="shared" si="1"/>
        <v>1.8333333333333333</v>
      </c>
      <c r="C19" s="1">
        <v>2</v>
      </c>
      <c r="D19" s="1">
        <v>2</v>
      </c>
      <c r="E19" s="1">
        <v>2</v>
      </c>
      <c r="F19" s="1">
        <v>1</v>
      </c>
      <c r="G19" s="1">
        <v>1</v>
      </c>
      <c r="H19" s="1">
        <v>2</v>
      </c>
      <c r="I19" s="1">
        <v>2</v>
      </c>
      <c r="J19" s="1">
        <v>2</v>
      </c>
      <c r="K19" s="1">
        <v>2</v>
      </c>
      <c r="L19" s="1">
        <v>2</v>
      </c>
      <c r="M19" s="1">
        <v>2</v>
      </c>
      <c r="N19" s="1">
        <v>2</v>
      </c>
    </row>
    <row r="20" spans="1:14" x14ac:dyDescent="0.2">
      <c r="A20" s="7" t="s">
        <v>16</v>
      </c>
      <c r="B20" s="4">
        <f t="shared" si="1"/>
        <v>10.75</v>
      </c>
      <c r="C20" s="1">
        <v>11</v>
      </c>
      <c r="D20" s="1">
        <v>11</v>
      </c>
      <c r="E20" s="1">
        <v>10</v>
      </c>
      <c r="F20" s="1">
        <v>6</v>
      </c>
      <c r="G20" s="1">
        <v>8</v>
      </c>
      <c r="H20" s="1">
        <v>10</v>
      </c>
      <c r="I20" s="1">
        <v>10</v>
      </c>
      <c r="J20" s="1">
        <v>12</v>
      </c>
      <c r="K20" s="1">
        <v>12</v>
      </c>
      <c r="L20" s="1">
        <v>13</v>
      </c>
      <c r="M20" s="1">
        <v>13</v>
      </c>
      <c r="N20" s="1">
        <v>13</v>
      </c>
    </row>
    <row r="21" spans="1:14" x14ac:dyDescent="0.2">
      <c r="A21" s="7" t="s">
        <v>7</v>
      </c>
      <c r="B21" s="4">
        <f t="shared" si="1"/>
        <v>9.6666666666666661</v>
      </c>
      <c r="C21" s="1">
        <v>10</v>
      </c>
      <c r="D21" s="1">
        <v>10</v>
      </c>
      <c r="E21" s="1">
        <v>9</v>
      </c>
      <c r="F21" s="1">
        <v>7</v>
      </c>
      <c r="G21" s="1">
        <v>8</v>
      </c>
      <c r="H21" s="1">
        <v>10</v>
      </c>
      <c r="I21" s="1">
        <v>10</v>
      </c>
      <c r="J21" s="1">
        <v>10</v>
      </c>
      <c r="K21" s="1">
        <v>10</v>
      </c>
      <c r="L21" s="1">
        <v>10</v>
      </c>
      <c r="M21" s="1">
        <v>11</v>
      </c>
      <c r="N21" s="1">
        <v>11</v>
      </c>
    </row>
    <row r="22" spans="1:14" x14ac:dyDescent="0.2">
      <c r="A22" s="7" t="s">
        <v>8</v>
      </c>
      <c r="B22" s="4">
        <f t="shared" si="1"/>
        <v>4.416666666666667</v>
      </c>
      <c r="C22" s="1">
        <v>4</v>
      </c>
      <c r="D22" s="1">
        <v>4</v>
      </c>
      <c r="E22" s="1">
        <v>5</v>
      </c>
      <c r="F22" s="1">
        <v>2</v>
      </c>
      <c r="G22" s="1">
        <v>4</v>
      </c>
      <c r="H22" s="1">
        <v>5</v>
      </c>
      <c r="I22" s="1">
        <v>5</v>
      </c>
      <c r="J22" s="1">
        <v>5</v>
      </c>
      <c r="K22" s="1">
        <v>5</v>
      </c>
      <c r="L22" s="1">
        <v>5</v>
      </c>
      <c r="M22" s="1">
        <v>5</v>
      </c>
      <c r="N22" s="1">
        <v>4</v>
      </c>
    </row>
    <row r="23" spans="1:14" x14ac:dyDescent="0.2">
      <c r="A23" s="7" t="s">
        <v>15</v>
      </c>
      <c r="B23" s="4">
        <f t="shared" si="1"/>
        <v>52.583333333333336</v>
      </c>
      <c r="C23" s="1">
        <v>50</v>
      </c>
      <c r="D23" s="1">
        <v>50</v>
      </c>
      <c r="E23" s="1">
        <v>53</v>
      </c>
      <c r="F23" s="1">
        <v>46</v>
      </c>
      <c r="G23" s="1">
        <v>46</v>
      </c>
      <c r="H23" s="1">
        <v>55</v>
      </c>
      <c r="I23" s="1">
        <v>55</v>
      </c>
      <c r="J23" s="1">
        <v>55</v>
      </c>
      <c r="K23" s="1">
        <v>56</v>
      </c>
      <c r="L23" s="1">
        <v>57</v>
      </c>
      <c r="M23" s="1">
        <v>54</v>
      </c>
      <c r="N23" s="1">
        <v>54</v>
      </c>
    </row>
    <row r="24" spans="1:14" x14ac:dyDescent="0.2">
      <c r="A24" s="7" t="s">
        <v>14</v>
      </c>
      <c r="B24" s="4">
        <f t="shared" si="1"/>
        <v>22.083333333333332</v>
      </c>
      <c r="C24" s="1">
        <v>23</v>
      </c>
      <c r="D24" s="1">
        <v>23</v>
      </c>
      <c r="E24" s="1">
        <v>22</v>
      </c>
      <c r="F24" s="1">
        <v>20</v>
      </c>
      <c r="G24" s="1">
        <v>20</v>
      </c>
      <c r="H24" s="1">
        <v>22</v>
      </c>
      <c r="I24" s="1">
        <v>22</v>
      </c>
      <c r="J24" s="1">
        <v>22</v>
      </c>
      <c r="K24" s="1">
        <v>23</v>
      </c>
      <c r="L24" s="1">
        <v>23</v>
      </c>
      <c r="M24" s="1">
        <v>23</v>
      </c>
      <c r="N24" s="1">
        <v>22</v>
      </c>
    </row>
    <row r="25" spans="1:14" x14ac:dyDescent="0.2">
      <c r="A25" s="7" t="s">
        <v>13</v>
      </c>
      <c r="B25" s="4">
        <f t="shared" si="1"/>
        <v>35.583333333333336</v>
      </c>
      <c r="C25" s="1">
        <v>34</v>
      </c>
      <c r="D25" s="1">
        <v>34</v>
      </c>
      <c r="E25" s="1">
        <v>36</v>
      </c>
      <c r="F25" s="1">
        <v>36</v>
      </c>
      <c r="G25" s="1">
        <v>36</v>
      </c>
      <c r="H25" s="1">
        <v>36</v>
      </c>
      <c r="I25" s="1">
        <v>36</v>
      </c>
      <c r="J25" s="1">
        <v>36</v>
      </c>
      <c r="K25" s="1">
        <v>36</v>
      </c>
      <c r="L25" s="1">
        <v>36</v>
      </c>
      <c r="M25" s="1">
        <v>36</v>
      </c>
      <c r="N25" s="1">
        <v>35</v>
      </c>
    </row>
    <row r="26" spans="1:14" x14ac:dyDescent="0.2">
      <c r="A26" s="7" t="s">
        <v>9</v>
      </c>
      <c r="B26" s="4">
        <f t="shared" si="1"/>
        <v>4.916666666666667</v>
      </c>
      <c r="C26" s="1">
        <v>5</v>
      </c>
      <c r="D26" s="1">
        <v>5</v>
      </c>
      <c r="E26" s="1">
        <v>5</v>
      </c>
      <c r="F26" s="1">
        <v>5</v>
      </c>
      <c r="G26" s="1">
        <v>5</v>
      </c>
      <c r="H26" s="1">
        <v>5</v>
      </c>
      <c r="I26" s="1">
        <v>5</v>
      </c>
      <c r="J26" s="1">
        <v>5</v>
      </c>
      <c r="K26" s="1">
        <v>5</v>
      </c>
      <c r="L26" s="1">
        <v>5</v>
      </c>
      <c r="M26" s="1">
        <v>5</v>
      </c>
      <c r="N26" s="1">
        <v>4</v>
      </c>
    </row>
    <row r="27" spans="1:14" x14ac:dyDescent="0.2">
      <c r="A27" s="7" t="s">
        <v>12</v>
      </c>
      <c r="B27" s="4">
        <f t="shared" si="1"/>
        <v>20.833333333333332</v>
      </c>
      <c r="C27" s="1">
        <v>23</v>
      </c>
      <c r="D27" s="1">
        <v>23</v>
      </c>
      <c r="E27" s="1">
        <v>19</v>
      </c>
      <c r="F27" s="1">
        <v>9</v>
      </c>
      <c r="G27" s="1">
        <v>17</v>
      </c>
      <c r="H27" s="1">
        <v>22</v>
      </c>
      <c r="I27" s="1">
        <v>22</v>
      </c>
      <c r="J27" s="1">
        <v>22</v>
      </c>
      <c r="K27" s="1">
        <v>21</v>
      </c>
      <c r="L27" s="1">
        <v>23</v>
      </c>
      <c r="M27" s="1">
        <v>24</v>
      </c>
      <c r="N27" s="1">
        <v>25</v>
      </c>
    </row>
    <row r="28" spans="1:14" x14ac:dyDescent="0.2">
      <c r="A28" s="7" t="s">
        <v>10</v>
      </c>
      <c r="B28" s="4">
        <f t="shared" si="1"/>
        <v>157.58333333333334</v>
      </c>
      <c r="C28" s="1">
        <v>158</v>
      </c>
      <c r="D28" s="1">
        <v>158</v>
      </c>
      <c r="E28" s="1">
        <v>157</v>
      </c>
      <c r="F28" s="1">
        <v>142</v>
      </c>
      <c r="G28" s="1">
        <v>145</v>
      </c>
      <c r="H28" s="1">
        <v>162</v>
      </c>
      <c r="I28" s="1">
        <v>162</v>
      </c>
      <c r="J28" s="1">
        <v>162</v>
      </c>
      <c r="K28" s="1">
        <v>164</v>
      </c>
      <c r="L28" s="1">
        <v>162</v>
      </c>
      <c r="M28" s="1">
        <v>157</v>
      </c>
      <c r="N28" s="1">
        <v>162</v>
      </c>
    </row>
    <row r="29" spans="1:14" x14ac:dyDescent="0.2">
      <c r="A29" s="8" t="s">
        <v>11</v>
      </c>
      <c r="B29" s="5">
        <f t="shared" si="1"/>
        <v>90.916666666666671</v>
      </c>
      <c r="C29" s="2">
        <v>87</v>
      </c>
      <c r="D29" s="2">
        <v>87</v>
      </c>
      <c r="E29" s="2">
        <v>89</v>
      </c>
      <c r="F29" s="2">
        <v>75</v>
      </c>
      <c r="G29" s="2">
        <v>85</v>
      </c>
      <c r="H29" s="2">
        <v>94</v>
      </c>
      <c r="I29" s="2">
        <v>93</v>
      </c>
      <c r="J29" s="2">
        <v>94</v>
      </c>
      <c r="K29" s="2">
        <v>94</v>
      </c>
      <c r="L29" s="2">
        <v>96</v>
      </c>
      <c r="M29" s="2">
        <v>99</v>
      </c>
      <c r="N29" s="2">
        <v>98</v>
      </c>
    </row>
    <row r="30" spans="1:14" x14ac:dyDescent="0.2">
      <c r="A30" s="3" t="s">
        <v>54</v>
      </c>
    </row>
    <row r="31" spans="1:14" x14ac:dyDescent="0.2">
      <c r="A31" s="3" t="s">
        <v>34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8EEDC-C12E-47CB-B7A6-56747171746B}">
  <dimension ref="A2:O30"/>
  <sheetViews>
    <sheetView workbookViewId="0">
      <selection activeCell="D12" sqref="D11:D12"/>
    </sheetView>
  </sheetViews>
  <sheetFormatPr baseColWidth="10" defaultRowHeight="12" x14ac:dyDescent="0.2"/>
  <cols>
    <col min="1" max="1" width="33.85546875" style="1" customWidth="1"/>
    <col min="2" max="14" width="10.28515625" style="1" customWidth="1"/>
    <col min="15" max="16384" width="11.42578125" style="1"/>
  </cols>
  <sheetData>
    <row r="2" spans="1:15" x14ac:dyDescent="0.2">
      <c r="A2" s="1" t="s">
        <v>68</v>
      </c>
    </row>
    <row r="4" spans="1:15" x14ac:dyDescent="0.2">
      <c r="A4" s="6" t="s">
        <v>56</v>
      </c>
      <c r="B4" s="6" t="s">
        <v>57</v>
      </c>
      <c r="C4" s="6" t="s">
        <v>23</v>
      </c>
      <c r="D4" s="6" t="s">
        <v>24</v>
      </c>
      <c r="E4" s="6" t="s">
        <v>25</v>
      </c>
      <c r="F4" s="6" t="s">
        <v>26</v>
      </c>
      <c r="G4" s="6" t="s">
        <v>27</v>
      </c>
      <c r="H4" s="6" t="s">
        <v>28</v>
      </c>
      <c r="I4" s="6" t="s">
        <v>29</v>
      </c>
      <c r="J4" s="6" t="s">
        <v>30</v>
      </c>
      <c r="K4" s="6" t="s">
        <v>31</v>
      </c>
      <c r="L4" s="6" t="s">
        <v>53</v>
      </c>
      <c r="M4" s="6" t="s">
        <v>32</v>
      </c>
      <c r="N4" s="6" t="s">
        <v>33</v>
      </c>
      <c r="O4" s="9"/>
    </row>
    <row r="5" spans="1:15" x14ac:dyDescent="0.2">
      <c r="A5" s="9" t="s">
        <v>55</v>
      </c>
      <c r="B5" s="11">
        <f>AVERAGE(C5:N5)</f>
        <v>723.83333333333337</v>
      </c>
      <c r="C5" s="9">
        <f>SUM(C6:C28)</f>
        <v>697</v>
      </c>
      <c r="D5" s="9">
        <f t="shared" ref="D5:N5" si="0">SUM(D6:D28)</f>
        <v>706</v>
      </c>
      <c r="E5" s="9">
        <f t="shared" si="0"/>
        <v>708</v>
      </c>
      <c r="F5" s="9">
        <f t="shared" si="0"/>
        <v>716</v>
      </c>
      <c r="G5" s="9">
        <f t="shared" si="0"/>
        <v>725</v>
      </c>
      <c r="H5" s="9">
        <f t="shared" si="0"/>
        <v>728</v>
      </c>
      <c r="I5" s="9">
        <f t="shared" si="0"/>
        <v>733</v>
      </c>
      <c r="J5" s="9">
        <f t="shared" si="0"/>
        <v>738</v>
      </c>
      <c r="K5" s="9">
        <f t="shared" si="0"/>
        <v>732</v>
      </c>
      <c r="L5" s="9">
        <f t="shared" si="0"/>
        <v>739</v>
      </c>
      <c r="M5" s="9">
        <f t="shared" si="0"/>
        <v>730</v>
      </c>
      <c r="N5" s="9">
        <f t="shared" si="0"/>
        <v>734</v>
      </c>
      <c r="O5" s="9"/>
    </row>
    <row r="6" spans="1:15" x14ac:dyDescent="0.2">
      <c r="A6" s="7" t="s">
        <v>0</v>
      </c>
      <c r="B6" s="10">
        <f t="shared" ref="B6:B28" si="1">AVERAGE(C6:N6)</f>
        <v>10</v>
      </c>
      <c r="C6" s="1">
        <v>10</v>
      </c>
      <c r="D6" s="1">
        <v>10</v>
      </c>
      <c r="E6" s="1">
        <v>10</v>
      </c>
      <c r="F6" s="1">
        <v>10</v>
      </c>
      <c r="G6" s="1">
        <v>10</v>
      </c>
      <c r="H6" s="1">
        <v>10</v>
      </c>
      <c r="I6" s="1">
        <v>10</v>
      </c>
      <c r="J6" s="1">
        <v>10</v>
      </c>
      <c r="K6" s="1">
        <v>10</v>
      </c>
      <c r="L6" s="1">
        <v>10</v>
      </c>
      <c r="M6" s="1">
        <v>10</v>
      </c>
      <c r="N6" s="1">
        <v>10</v>
      </c>
    </row>
    <row r="7" spans="1:15" x14ac:dyDescent="0.2">
      <c r="A7" s="7" t="s">
        <v>47</v>
      </c>
      <c r="B7" s="10">
        <f t="shared" si="1"/>
        <v>13.5</v>
      </c>
      <c r="C7" s="1">
        <v>13</v>
      </c>
      <c r="D7" s="1">
        <v>13</v>
      </c>
      <c r="E7" s="1">
        <v>13</v>
      </c>
      <c r="F7" s="1">
        <v>13</v>
      </c>
      <c r="G7" s="1">
        <v>13</v>
      </c>
      <c r="H7" s="1">
        <v>13</v>
      </c>
      <c r="I7" s="1">
        <v>14</v>
      </c>
      <c r="J7" s="1">
        <v>14</v>
      </c>
      <c r="K7" s="1">
        <v>14</v>
      </c>
      <c r="L7" s="1">
        <v>14</v>
      </c>
      <c r="M7" s="1">
        <v>14</v>
      </c>
      <c r="N7" s="1">
        <v>14</v>
      </c>
    </row>
    <row r="8" spans="1:15" x14ac:dyDescent="0.2">
      <c r="A8" s="7" t="s">
        <v>48</v>
      </c>
      <c r="B8" s="10">
        <f t="shared" si="1"/>
        <v>4</v>
      </c>
      <c r="C8" s="1">
        <v>4</v>
      </c>
      <c r="D8" s="1">
        <v>4</v>
      </c>
      <c r="E8" s="1">
        <v>4</v>
      </c>
      <c r="F8" s="1">
        <v>4</v>
      </c>
      <c r="G8" s="1">
        <v>4</v>
      </c>
      <c r="H8" s="1">
        <v>4</v>
      </c>
      <c r="I8" s="1">
        <v>4</v>
      </c>
      <c r="J8" s="1">
        <v>4</v>
      </c>
      <c r="K8" s="1">
        <v>4</v>
      </c>
      <c r="L8" s="1">
        <v>4</v>
      </c>
      <c r="M8" s="1">
        <v>4</v>
      </c>
      <c r="N8" s="1">
        <v>4</v>
      </c>
    </row>
    <row r="9" spans="1:15" x14ac:dyDescent="0.2">
      <c r="A9" s="7" t="s">
        <v>37</v>
      </c>
      <c r="B9" s="10">
        <f t="shared" si="1"/>
        <v>2</v>
      </c>
      <c r="C9" s="1">
        <v>2</v>
      </c>
      <c r="D9" s="1">
        <v>2</v>
      </c>
      <c r="E9" s="1">
        <v>2</v>
      </c>
      <c r="F9" s="1">
        <v>2</v>
      </c>
      <c r="G9" s="1">
        <v>2</v>
      </c>
      <c r="H9" s="1">
        <v>2</v>
      </c>
      <c r="I9" s="1">
        <v>2</v>
      </c>
      <c r="J9" s="1">
        <v>2</v>
      </c>
      <c r="K9" s="1">
        <v>2</v>
      </c>
      <c r="L9" s="1">
        <v>2</v>
      </c>
      <c r="M9" s="1">
        <v>2</v>
      </c>
      <c r="N9" s="1">
        <v>2</v>
      </c>
    </row>
    <row r="10" spans="1:15" x14ac:dyDescent="0.2">
      <c r="A10" s="7" t="s">
        <v>38</v>
      </c>
      <c r="B10" s="10">
        <f t="shared" si="1"/>
        <v>9</v>
      </c>
      <c r="C10" s="1">
        <v>9</v>
      </c>
      <c r="D10" s="1">
        <v>9</v>
      </c>
      <c r="E10" s="1">
        <v>9</v>
      </c>
      <c r="F10" s="1">
        <v>9</v>
      </c>
      <c r="G10" s="1">
        <v>9</v>
      </c>
      <c r="H10" s="1">
        <v>9</v>
      </c>
      <c r="I10" s="1">
        <v>9</v>
      </c>
      <c r="J10" s="1">
        <v>9</v>
      </c>
      <c r="K10" s="1">
        <v>9</v>
      </c>
      <c r="L10" s="1">
        <v>9</v>
      </c>
      <c r="M10" s="1">
        <v>9</v>
      </c>
      <c r="N10" s="1">
        <v>9</v>
      </c>
    </row>
    <row r="11" spans="1:15" x14ac:dyDescent="0.2">
      <c r="A11" s="7" t="s">
        <v>39</v>
      </c>
      <c r="B11" s="10">
        <f t="shared" si="1"/>
        <v>24.75</v>
      </c>
      <c r="C11" s="1">
        <v>23</v>
      </c>
      <c r="D11" s="1">
        <v>24</v>
      </c>
      <c r="E11" s="1">
        <v>25</v>
      </c>
      <c r="F11" s="1">
        <v>24</v>
      </c>
      <c r="G11" s="1">
        <v>24</v>
      </c>
      <c r="H11" s="1">
        <v>24</v>
      </c>
      <c r="I11" s="1">
        <v>25</v>
      </c>
      <c r="J11" s="1">
        <v>25</v>
      </c>
      <c r="K11" s="1">
        <v>25</v>
      </c>
      <c r="L11" s="1">
        <v>26</v>
      </c>
      <c r="M11" s="1">
        <v>26</v>
      </c>
      <c r="N11" s="1">
        <v>26</v>
      </c>
    </row>
    <row r="12" spans="1:15" x14ac:dyDescent="0.2">
      <c r="A12" s="7" t="s">
        <v>49</v>
      </c>
      <c r="B12" s="10">
        <f t="shared" si="1"/>
        <v>26.916666666666668</v>
      </c>
      <c r="C12" s="1">
        <v>27</v>
      </c>
      <c r="D12" s="1">
        <v>26</v>
      </c>
      <c r="E12" s="1">
        <v>26</v>
      </c>
      <c r="F12" s="1">
        <v>26</v>
      </c>
      <c r="G12" s="1">
        <v>26</v>
      </c>
      <c r="H12" s="1">
        <v>26</v>
      </c>
      <c r="I12" s="1">
        <v>27</v>
      </c>
      <c r="J12" s="1">
        <v>27</v>
      </c>
      <c r="K12" s="1">
        <v>27</v>
      </c>
      <c r="L12" s="1">
        <v>28</v>
      </c>
      <c r="M12" s="1">
        <v>28</v>
      </c>
      <c r="N12" s="1">
        <v>29</v>
      </c>
    </row>
    <row r="13" spans="1:15" x14ac:dyDescent="0.2">
      <c r="A13" s="7" t="s">
        <v>3</v>
      </c>
      <c r="B13" s="10">
        <f t="shared" si="1"/>
        <v>51.833333333333336</v>
      </c>
      <c r="C13" s="1">
        <v>51</v>
      </c>
      <c r="D13" s="1">
        <v>51</v>
      </c>
      <c r="E13" s="1">
        <v>51</v>
      </c>
      <c r="F13" s="1">
        <v>51</v>
      </c>
      <c r="G13" s="1">
        <v>53</v>
      </c>
      <c r="H13" s="1">
        <v>53</v>
      </c>
      <c r="I13" s="1">
        <v>53</v>
      </c>
      <c r="J13" s="1">
        <v>52</v>
      </c>
      <c r="K13" s="1">
        <v>52</v>
      </c>
      <c r="L13" s="1">
        <v>52</v>
      </c>
      <c r="M13" s="1">
        <v>52</v>
      </c>
      <c r="N13" s="1">
        <v>51</v>
      </c>
    </row>
    <row r="14" spans="1:15" x14ac:dyDescent="0.2">
      <c r="A14" s="7" t="s">
        <v>40</v>
      </c>
      <c r="B14" s="10">
        <f t="shared" si="1"/>
        <v>11.083333333333334</v>
      </c>
      <c r="C14" s="1">
        <v>10</v>
      </c>
      <c r="D14" s="1">
        <v>10</v>
      </c>
      <c r="E14" s="1">
        <v>10</v>
      </c>
      <c r="F14" s="1">
        <v>10</v>
      </c>
      <c r="G14" s="1">
        <v>11</v>
      </c>
      <c r="H14" s="1">
        <v>11</v>
      </c>
      <c r="I14" s="1">
        <v>11</v>
      </c>
      <c r="J14" s="1">
        <v>12</v>
      </c>
      <c r="K14" s="1">
        <v>12</v>
      </c>
      <c r="L14" s="1">
        <v>12</v>
      </c>
      <c r="M14" s="1">
        <v>12</v>
      </c>
      <c r="N14" s="1">
        <v>12</v>
      </c>
    </row>
    <row r="15" spans="1:15" x14ac:dyDescent="0.2">
      <c r="A15" s="7" t="s">
        <v>50</v>
      </c>
      <c r="B15" s="10">
        <f t="shared" si="1"/>
        <v>5</v>
      </c>
      <c r="C15" s="1">
        <v>5</v>
      </c>
      <c r="D15" s="1">
        <v>5</v>
      </c>
      <c r="E15" s="1">
        <v>5</v>
      </c>
      <c r="F15" s="1">
        <v>5</v>
      </c>
      <c r="G15" s="1">
        <v>5</v>
      </c>
      <c r="H15" s="1">
        <v>5</v>
      </c>
      <c r="I15" s="1">
        <v>5</v>
      </c>
      <c r="J15" s="1">
        <v>5</v>
      </c>
      <c r="K15" s="1">
        <v>5</v>
      </c>
      <c r="L15" s="1">
        <v>5</v>
      </c>
      <c r="M15" s="1">
        <v>5</v>
      </c>
      <c r="N15" s="1">
        <v>5</v>
      </c>
    </row>
    <row r="16" spans="1:15" x14ac:dyDescent="0.2">
      <c r="A16" s="7" t="s">
        <v>17</v>
      </c>
      <c r="B16" s="10">
        <f t="shared" si="1"/>
        <v>13</v>
      </c>
      <c r="C16" s="1">
        <v>13</v>
      </c>
      <c r="D16" s="1">
        <v>13</v>
      </c>
      <c r="E16" s="1">
        <v>13</v>
      </c>
      <c r="F16" s="1">
        <v>13</v>
      </c>
      <c r="G16" s="1">
        <v>13</v>
      </c>
      <c r="H16" s="1">
        <v>13</v>
      </c>
      <c r="I16" s="1">
        <v>13</v>
      </c>
      <c r="J16" s="1">
        <v>13</v>
      </c>
      <c r="K16" s="1">
        <v>13</v>
      </c>
      <c r="L16" s="1">
        <v>13</v>
      </c>
      <c r="M16" s="1">
        <v>13</v>
      </c>
      <c r="N16" s="1">
        <v>13</v>
      </c>
    </row>
    <row r="17" spans="1:14" x14ac:dyDescent="0.2">
      <c r="A17" s="7" t="s">
        <v>41</v>
      </c>
      <c r="B17" s="10">
        <f t="shared" si="1"/>
        <v>8.9166666666666661</v>
      </c>
      <c r="C17" s="1">
        <v>9</v>
      </c>
      <c r="D17" s="1">
        <v>9</v>
      </c>
      <c r="E17" s="1">
        <v>9</v>
      </c>
      <c r="F17" s="1">
        <v>9</v>
      </c>
      <c r="G17" s="1">
        <v>9</v>
      </c>
      <c r="H17" s="1">
        <v>9</v>
      </c>
      <c r="I17" s="1">
        <v>9</v>
      </c>
      <c r="J17" s="1">
        <v>9</v>
      </c>
      <c r="K17" s="1">
        <v>9</v>
      </c>
      <c r="L17" s="1">
        <v>9</v>
      </c>
      <c r="M17" s="1">
        <v>8</v>
      </c>
      <c r="N17" s="1">
        <v>9</v>
      </c>
    </row>
    <row r="18" spans="1:14" x14ac:dyDescent="0.2">
      <c r="A18" s="7" t="s">
        <v>35</v>
      </c>
      <c r="B18" s="10">
        <f t="shared" si="1"/>
        <v>88.416666666666671</v>
      </c>
      <c r="C18" s="1">
        <v>85</v>
      </c>
      <c r="D18" s="1">
        <v>89</v>
      </c>
      <c r="E18" s="1">
        <v>89</v>
      </c>
      <c r="F18" s="1">
        <v>90</v>
      </c>
      <c r="G18" s="1">
        <v>88</v>
      </c>
      <c r="H18" s="1">
        <v>89</v>
      </c>
      <c r="I18" s="1">
        <v>90</v>
      </c>
      <c r="J18" s="1">
        <v>91</v>
      </c>
      <c r="K18" s="1">
        <v>89</v>
      </c>
      <c r="L18" s="1">
        <v>89</v>
      </c>
      <c r="M18" s="1">
        <v>86</v>
      </c>
      <c r="N18" s="1">
        <v>86</v>
      </c>
    </row>
    <row r="19" spans="1:14" x14ac:dyDescent="0.2">
      <c r="A19" s="7" t="s">
        <v>42</v>
      </c>
      <c r="B19" s="10">
        <f t="shared" si="1"/>
        <v>11.75</v>
      </c>
      <c r="C19" s="1">
        <v>12</v>
      </c>
      <c r="D19" s="1">
        <v>12</v>
      </c>
      <c r="E19" s="1">
        <v>12</v>
      </c>
      <c r="F19" s="1">
        <v>12</v>
      </c>
      <c r="G19" s="1">
        <v>12</v>
      </c>
      <c r="H19" s="1">
        <v>12</v>
      </c>
      <c r="I19" s="1">
        <v>12</v>
      </c>
      <c r="J19" s="1">
        <v>12</v>
      </c>
      <c r="K19" s="1">
        <v>12</v>
      </c>
      <c r="L19" s="1">
        <v>12</v>
      </c>
      <c r="M19" s="1">
        <v>9</v>
      </c>
      <c r="N19" s="1">
        <v>12</v>
      </c>
    </row>
    <row r="20" spans="1:14" x14ac:dyDescent="0.2">
      <c r="A20" s="7" t="s">
        <v>7</v>
      </c>
      <c r="B20" s="10">
        <f t="shared" si="1"/>
        <v>12.333333333333334</v>
      </c>
      <c r="C20" s="1">
        <v>11</v>
      </c>
      <c r="D20" s="1">
        <v>10</v>
      </c>
      <c r="E20" s="1">
        <v>10</v>
      </c>
      <c r="F20" s="1">
        <v>10</v>
      </c>
      <c r="G20" s="1">
        <v>13</v>
      </c>
      <c r="H20" s="1">
        <v>13</v>
      </c>
      <c r="I20" s="1">
        <v>13</v>
      </c>
      <c r="J20" s="1">
        <v>13</v>
      </c>
      <c r="K20" s="1">
        <v>15</v>
      </c>
      <c r="L20" s="1">
        <v>15</v>
      </c>
      <c r="M20" s="1">
        <v>13</v>
      </c>
      <c r="N20" s="1">
        <v>12</v>
      </c>
    </row>
    <row r="21" spans="1:14" x14ac:dyDescent="0.2">
      <c r="A21" s="7" t="s">
        <v>43</v>
      </c>
      <c r="B21" s="10">
        <f t="shared" si="1"/>
        <v>5</v>
      </c>
      <c r="C21" s="1">
        <v>5</v>
      </c>
      <c r="D21" s="1">
        <v>5</v>
      </c>
      <c r="E21" s="1">
        <v>5</v>
      </c>
      <c r="F21" s="1">
        <v>5</v>
      </c>
      <c r="G21" s="1">
        <v>5</v>
      </c>
      <c r="H21" s="1">
        <v>5</v>
      </c>
      <c r="I21" s="1">
        <v>5</v>
      </c>
      <c r="J21" s="1">
        <v>5</v>
      </c>
      <c r="K21" s="1">
        <v>5</v>
      </c>
      <c r="L21" s="1">
        <v>5</v>
      </c>
      <c r="M21" s="1">
        <v>5</v>
      </c>
      <c r="N21" s="1">
        <v>5</v>
      </c>
    </row>
    <row r="22" spans="1:14" x14ac:dyDescent="0.2">
      <c r="A22" s="7" t="s">
        <v>36</v>
      </c>
      <c r="B22" s="10">
        <f t="shared" si="1"/>
        <v>57.583333333333336</v>
      </c>
      <c r="C22" s="1">
        <v>57</v>
      </c>
      <c r="D22" s="1">
        <v>58</v>
      </c>
      <c r="E22" s="1">
        <v>58</v>
      </c>
      <c r="F22" s="1">
        <v>59</v>
      </c>
      <c r="G22" s="1">
        <v>57</v>
      </c>
      <c r="H22" s="1">
        <v>58</v>
      </c>
      <c r="I22" s="1">
        <v>58</v>
      </c>
      <c r="J22" s="1">
        <v>58</v>
      </c>
      <c r="K22" s="1">
        <v>55</v>
      </c>
      <c r="L22" s="1">
        <v>58</v>
      </c>
      <c r="M22" s="1">
        <v>58</v>
      </c>
      <c r="N22" s="1">
        <v>57</v>
      </c>
    </row>
    <row r="23" spans="1:14" x14ac:dyDescent="0.2">
      <c r="A23" s="7" t="s">
        <v>46</v>
      </c>
      <c r="B23" s="10">
        <f t="shared" si="1"/>
        <v>23.25</v>
      </c>
      <c r="C23" s="1">
        <v>23</v>
      </c>
      <c r="D23" s="1">
        <v>23</v>
      </c>
      <c r="E23" s="1">
        <v>23</v>
      </c>
      <c r="F23" s="1">
        <v>23</v>
      </c>
      <c r="G23" s="1">
        <v>23</v>
      </c>
      <c r="H23" s="1">
        <v>23</v>
      </c>
      <c r="I23" s="1">
        <v>23</v>
      </c>
      <c r="J23" s="1">
        <v>24</v>
      </c>
      <c r="K23" s="1">
        <v>24</v>
      </c>
      <c r="L23" s="1">
        <v>24</v>
      </c>
      <c r="M23" s="1">
        <v>23</v>
      </c>
      <c r="N23" s="1">
        <v>23</v>
      </c>
    </row>
    <row r="24" spans="1:14" x14ac:dyDescent="0.2">
      <c r="A24" s="7" t="s">
        <v>51</v>
      </c>
      <c r="B24" s="10">
        <f t="shared" si="1"/>
        <v>36.5</v>
      </c>
      <c r="C24" s="1">
        <v>36</v>
      </c>
      <c r="D24" s="1">
        <v>36</v>
      </c>
      <c r="E24" s="1">
        <v>36</v>
      </c>
      <c r="F24" s="1">
        <v>36</v>
      </c>
      <c r="G24" s="1">
        <v>36</v>
      </c>
      <c r="H24" s="1">
        <v>36</v>
      </c>
      <c r="I24" s="1">
        <v>37</v>
      </c>
      <c r="J24" s="1">
        <v>37</v>
      </c>
      <c r="K24" s="1">
        <v>37</v>
      </c>
      <c r="L24" s="1">
        <v>37</v>
      </c>
      <c r="M24" s="1">
        <v>37</v>
      </c>
      <c r="N24" s="1">
        <v>37</v>
      </c>
    </row>
    <row r="25" spans="1:14" x14ac:dyDescent="0.2">
      <c r="A25" s="7" t="s">
        <v>44</v>
      </c>
      <c r="B25" s="10">
        <f t="shared" si="1"/>
        <v>5</v>
      </c>
      <c r="C25" s="1">
        <v>5</v>
      </c>
      <c r="D25" s="1">
        <v>5</v>
      </c>
      <c r="E25" s="1">
        <v>5</v>
      </c>
      <c r="F25" s="1">
        <v>5</v>
      </c>
      <c r="G25" s="1">
        <v>5</v>
      </c>
      <c r="H25" s="1">
        <v>5</v>
      </c>
      <c r="I25" s="1">
        <v>5</v>
      </c>
      <c r="J25" s="1">
        <v>5</v>
      </c>
      <c r="K25" s="1">
        <v>5</v>
      </c>
      <c r="L25" s="1">
        <v>5</v>
      </c>
      <c r="M25" s="1">
        <v>5</v>
      </c>
      <c r="N25" s="1">
        <v>5</v>
      </c>
    </row>
    <row r="26" spans="1:14" x14ac:dyDescent="0.2">
      <c r="A26" s="7" t="s">
        <v>52</v>
      </c>
      <c r="B26" s="10">
        <f t="shared" si="1"/>
        <v>25.833333333333332</v>
      </c>
      <c r="C26" s="1">
        <v>25</v>
      </c>
      <c r="D26" s="1">
        <v>25</v>
      </c>
      <c r="E26" s="1">
        <v>26</v>
      </c>
      <c r="F26" s="1">
        <v>26</v>
      </c>
      <c r="G26" s="1">
        <v>26</v>
      </c>
      <c r="H26" s="1">
        <v>26</v>
      </c>
      <c r="I26" s="1">
        <v>26</v>
      </c>
      <c r="J26" s="1">
        <v>26</v>
      </c>
      <c r="K26" s="1">
        <v>26</v>
      </c>
      <c r="L26" s="1">
        <v>26</v>
      </c>
      <c r="M26" s="1">
        <v>26</v>
      </c>
      <c r="N26" s="1">
        <v>26</v>
      </c>
    </row>
    <row r="27" spans="1:14" x14ac:dyDescent="0.2">
      <c r="A27" s="7" t="s">
        <v>10</v>
      </c>
      <c r="B27" s="10">
        <f t="shared" si="1"/>
        <v>162.75</v>
      </c>
      <c r="C27" s="1">
        <v>156</v>
      </c>
      <c r="D27" s="1">
        <v>158</v>
      </c>
      <c r="E27" s="1">
        <v>159</v>
      </c>
      <c r="F27" s="1">
        <v>160</v>
      </c>
      <c r="G27" s="1">
        <v>166</v>
      </c>
      <c r="H27" s="1">
        <v>166</v>
      </c>
      <c r="I27" s="1">
        <v>165</v>
      </c>
      <c r="J27" s="1">
        <v>166</v>
      </c>
      <c r="K27" s="1">
        <v>163</v>
      </c>
      <c r="L27" s="1">
        <v>164</v>
      </c>
      <c r="M27" s="1">
        <v>164</v>
      </c>
      <c r="N27" s="1">
        <v>166</v>
      </c>
    </row>
    <row r="28" spans="1:14" x14ac:dyDescent="0.2">
      <c r="A28" s="8" t="s">
        <v>45</v>
      </c>
      <c r="B28" s="12">
        <f t="shared" si="1"/>
        <v>115.41666666666667</v>
      </c>
      <c r="C28" s="2">
        <v>106</v>
      </c>
      <c r="D28" s="2">
        <v>109</v>
      </c>
      <c r="E28" s="2">
        <v>108</v>
      </c>
      <c r="F28" s="2">
        <v>114</v>
      </c>
      <c r="G28" s="2">
        <v>115</v>
      </c>
      <c r="H28" s="2">
        <v>116</v>
      </c>
      <c r="I28" s="2">
        <v>117</v>
      </c>
      <c r="J28" s="2">
        <v>119</v>
      </c>
      <c r="K28" s="2">
        <v>119</v>
      </c>
      <c r="L28" s="2">
        <v>120</v>
      </c>
      <c r="M28" s="2">
        <v>121</v>
      </c>
      <c r="N28" s="2">
        <v>121</v>
      </c>
    </row>
    <row r="29" spans="1:14" x14ac:dyDescent="0.2">
      <c r="A29" s="3" t="s">
        <v>54</v>
      </c>
    </row>
    <row r="30" spans="1:14" x14ac:dyDescent="0.2">
      <c r="A30" s="3" t="s">
        <v>34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CA721-3BB1-4520-8CA4-7E1FE121144D}">
  <dimension ref="A2:N30"/>
  <sheetViews>
    <sheetView workbookViewId="0">
      <selection activeCell="A27" sqref="A27"/>
    </sheetView>
  </sheetViews>
  <sheetFormatPr baseColWidth="10" defaultRowHeight="12" x14ac:dyDescent="0.2"/>
  <cols>
    <col min="1" max="1" width="49" style="1" customWidth="1"/>
    <col min="2" max="14" width="10.28515625" style="1" customWidth="1"/>
    <col min="15" max="16384" width="11.42578125" style="1"/>
  </cols>
  <sheetData>
    <row r="2" spans="1:14" x14ac:dyDescent="0.2">
      <c r="A2" s="1" t="s">
        <v>71</v>
      </c>
    </row>
    <row r="4" spans="1:14" x14ac:dyDescent="0.2">
      <c r="A4" s="6" t="s">
        <v>56</v>
      </c>
      <c r="B4" s="6" t="s">
        <v>57</v>
      </c>
      <c r="C4" s="13" t="s">
        <v>23</v>
      </c>
      <c r="D4" s="13" t="s">
        <v>24</v>
      </c>
      <c r="E4" s="13" t="s">
        <v>25</v>
      </c>
      <c r="F4" s="13" t="s">
        <v>26</v>
      </c>
      <c r="G4" s="13" t="s">
        <v>27</v>
      </c>
      <c r="H4" s="13" t="s">
        <v>28</v>
      </c>
      <c r="I4" s="13" t="s">
        <v>29</v>
      </c>
      <c r="J4" s="13" t="s">
        <v>30</v>
      </c>
      <c r="K4" s="13" t="s">
        <v>31</v>
      </c>
      <c r="L4" s="13" t="s">
        <v>53</v>
      </c>
      <c r="M4" s="13" t="s">
        <v>32</v>
      </c>
      <c r="N4" s="13" t="s">
        <v>33</v>
      </c>
    </row>
    <row r="5" spans="1:14" x14ac:dyDescent="0.2">
      <c r="A5" s="9" t="s">
        <v>55</v>
      </c>
      <c r="B5" s="10">
        <f>AVERAGE(C5:N5)</f>
        <v>752.41666666666663</v>
      </c>
      <c r="C5" s="14">
        <f>SUM(C6:C28)</f>
        <v>727</v>
      </c>
      <c r="D5" s="14">
        <f t="shared" ref="D5:N5" si="0">SUM(D6:D28)</f>
        <v>731</v>
      </c>
      <c r="E5" s="14">
        <f t="shared" si="0"/>
        <v>737</v>
      </c>
      <c r="F5" s="14">
        <f t="shared" si="0"/>
        <v>739</v>
      </c>
      <c r="G5" s="14">
        <f t="shared" si="0"/>
        <v>745</v>
      </c>
      <c r="H5" s="14">
        <f t="shared" si="0"/>
        <v>755</v>
      </c>
      <c r="I5" s="14">
        <f t="shared" si="0"/>
        <v>760</v>
      </c>
      <c r="J5" s="14">
        <f t="shared" si="0"/>
        <v>766</v>
      </c>
      <c r="K5" s="14">
        <f t="shared" si="0"/>
        <v>765</v>
      </c>
      <c r="L5" s="14">
        <f t="shared" si="0"/>
        <v>769</v>
      </c>
      <c r="M5" s="14">
        <f t="shared" si="0"/>
        <v>767</v>
      </c>
      <c r="N5" s="14">
        <f t="shared" si="0"/>
        <v>768</v>
      </c>
    </row>
    <row r="6" spans="1:14" x14ac:dyDescent="0.2">
      <c r="A6" s="7" t="s">
        <v>0</v>
      </c>
      <c r="B6" s="10">
        <f t="shared" ref="B6:B28" si="1">AVERAGE(C6:N6)</f>
        <v>10.833333333333334</v>
      </c>
      <c r="C6" s="15">
        <v>10</v>
      </c>
      <c r="D6" s="15">
        <v>10</v>
      </c>
      <c r="E6" s="15">
        <v>11</v>
      </c>
      <c r="F6" s="15">
        <v>11</v>
      </c>
      <c r="G6" s="15">
        <v>11</v>
      </c>
      <c r="H6" s="15">
        <v>11</v>
      </c>
      <c r="I6" s="15">
        <v>11</v>
      </c>
      <c r="J6" s="15">
        <v>11</v>
      </c>
      <c r="K6" s="15">
        <v>11</v>
      </c>
      <c r="L6" s="15">
        <v>11</v>
      </c>
      <c r="M6" s="15">
        <v>11</v>
      </c>
      <c r="N6" s="15">
        <v>11</v>
      </c>
    </row>
    <row r="7" spans="1:14" x14ac:dyDescent="0.2">
      <c r="A7" s="7" t="s">
        <v>58</v>
      </c>
      <c r="B7" s="10">
        <f t="shared" si="1"/>
        <v>15.083333333333334</v>
      </c>
      <c r="C7" s="15">
        <v>14</v>
      </c>
      <c r="D7" s="15">
        <v>14</v>
      </c>
      <c r="E7" s="15">
        <v>15</v>
      </c>
      <c r="F7" s="15">
        <v>15</v>
      </c>
      <c r="G7" s="15">
        <v>15</v>
      </c>
      <c r="H7" s="15">
        <v>15</v>
      </c>
      <c r="I7" s="15">
        <v>15</v>
      </c>
      <c r="J7" s="15">
        <v>16</v>
      </c>
      <c r="K7" s="15">
        <v>16</v>
      </c>
      <c r="L7" s="15">
        <v>16</v>
      </c>
      <c r="M7" s="15">
        <v>15</v>
      </c>
      <c r="N7" s="15">
        <v>15</v>
      </c>
    </row>
    <row r="8" spans="1:14" x14ac:dyDescent="0.2">
      <c r="A8" s="7" t="s">
        <v>48</v>
      </c>
      <c r="B8" s="10">
        <f t="shared" si="1"/>
        <v>4</v>
      </c>
      <c r="C8" s="15">
        <v>4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15">
        <v>4</v>
      </c>
      <c r="K8" s="15">
        <v>4</v>
      </c>
      <c r="L8" s="15">
        <v>4</v>
      </c>
      <c r="M8" s="15">
        <v>4</v>
      </c>
      <c r="N8" s="15">
        <v>4</v>
      </c>
    </row>
    <row r="9" spans="1:14" x14ac:dyDescent="0.2">
      <c r="A9" s="7" t="s">
        <v>59</v>
      </c>
      <c r="B9" s="10">
        <f t="shared" si="1"/>
        <v>3</v>
      </c>
      <c r="C9" s="15">
        <v>3</v>
      </c>
      <c r="D9" s="15">
        <v>3</v>
      </c>
      <c r="E9" s="15">
        <v>3</v>
      </c>
      <c r="F9" s="15">
        <v>3</v>
      </c>
      <c r="G9" s="15">
        <v>3</v>
      </c>
      <c r="H9" s="15">
        <v>3</v>
      </c>
      <c r="I9" s="15">
        <v>3</v>
      </c>
      <c r="J9" s="15">
        <v>3</v>
      </c>
      <c r="K9" s="15">
        <v>3</v>
      </c>
      <c r="L9" s="15">
        <v>3</v>
      </c>
      <c r="M9" s="15">
        <v>3</v>
      </c>
      <c r="N9" s="15">
        <v>3</v>
      </c>
    </row>
    <row r="10" spans="1:14" x14ac:dyDescent="0.2">
      <c r="A10" s="7" t="s">
        <v>37</v>
      </c>
      <c r="B10" s="10">
        <f t="shared" si="1"/>
        <v>2.3333333333333335</v>
      </c>
      <c r="C10" s="15">
        <v>2</v>
      </c>
      <c r="D10" s="15">
        <v>2</v>
      </c>
      <c r="E10" s="15">
        <v>2</v>
      </c>
      <c r="F10" s="15">
        <v>2</v>
      </c>
      <c r="G10" s="15">
        <v>2</v>
      </c>
      <c r="H10" s="15">
        <v>3</v>
      </c>
      <c r="I10" s="15">
        <v>2</v>
      </c>
      <c r="J10" s="15">
        <v>2</v>
      </c>
      <c r="K10" s="15">
        <v>2</v>
      </c>
      <c r="L10" s="15">
        <v>3</v>
      </c>
      <c r="M10" s="15">
        <v>3</v>
      </c>
      <c r="N10" s="15">
        <v>3</v>
      </c>
    </row>
    <row r="11" spans="1:14" x14ac:dyDescent="0.2">
      <c r="A11" s="7" t="s">
        <v>38</v>
      </c>
      <c r="B11" s="10">
        <f t="shared" si="1"/>
        <v>9</v>
      </c>
      <c r="C11" s="15">
        <v>9</v>
      </c>
      <c r="D11" s="15">
        <v>9</v>
      </c>
      <c r="E11" s="15">
        <v>9</v>
      </c>
      <c r="F11" s="15">
        <v>9</v>
      </c>
      <c r="G11" s="15">
        <v>9</v>
      </c>
      <c r="H11" s="15">
        <v>9</v>
      </c>
      <c r="I11" s="15">
        <v>9</v>
      </c>
      <c r="J11" s="15">
        <v>9</v>
      </c>
      <c r="K11" s="15">
        <v>9</v>
      </c>
      <c r="L11" s="15">
        <v>9</v>
      </c>
      <c r="M11" s="15">
        <v>9</v>
      </c>
      <c r="N11" s="15">
        <v>9</v>
      </c>
    </row>
    <row r="12" spans="1:14" x14ac:dyDescent="0.2">
      <c r="A12" s="7" t="s">
        <v>39</v>
      </c>
      <c r="B12" s="10">
        <f t="shared" si="1"/>
        <v>26.416666666666668</v>
      </c>
      <c r="C12" s="15">
        <v>26</v>
      </c>
      <c r="D12" s="15">
        <v>26</v>
      </c>
      <c r="E12" s="15">
        <v>26</v>
      </c>
      <c r="F12" s="15">
        <v>26</v>
      </c>
      <c r="G12" s="15">
        <v>26</v>
      </c>
      <c r="H12" s="15">
        <v>27</v>
      </c>
      <c r="I12" s="15">
        <v>27</v>
      </c>
      <c r="J12" s="15">
        <v>26</v>
      </c>
      <c r="K12" s="15">
        <v>27</v>
      </c>
      <c r="L12" s="15">
        <v>26</v>
      </c>
      <c r="M12" s="15">
        <v>27</v>
      </c>
      <c r="N12" s="15">
        <v>27</v>
      </c>
    </row>
    <row r="13" spans="1:14" x14ac:dyDescent="0.2">
      <c r="A13" s="7" t="s">
        <v>60</v>
      </c>
      <c r="B13" s="10">
        <f t="shared" si="1"/>
        <v>28.75</v>
      </c>
      <c r="C13" s="15">
        <v>29</v>
      </c>
      <c r="D13" s="15">
        <v>29</v>
      </c>
      <c r="E13" s="15">
        <v>29</v>
      </c>
      <c r="F13" s="15">
        <v>29</v>
      </c>
      <c r="G13" s="15">
        <v>29</v>
      </c>
      <c r="H13" s="15">
        <v>29</v>
      </c>
      <c r="I13" s="15">
        <v>29</v>
      </c>
      <c r="J13" s="15">
        <v>29</v>
      </c>
      <c r="K13" s="15">
        <v>29</v>
      </c>
      <c r="L13" s="15">
        <v>28</v>
      </c>
      <c r="M13" s="15">
        <v>28</v>
      </c>
      <c r="N13" s="15">
        <v>28</v>
      </c>
    </row>
    <row r="14" spans="1:14" x14ac:dyDescent="0.2">
      <c r="A14" s="7" t="s">
        <v>3</v>
      </c>
      <c r="B14" s="10">
        <f t="shared" si="1"/>
        <v>47.416666666666664</v>
      </c>
      <c r="C14" s="15">
        <v>48</v>
      </c>
      <c r="D14" s="15">
        <v>48</v>
      </c>
      <c r="E14" s="15">
        <v>48</v>
      </c>
      <c r="F14" s="15">
        <v>48</v>
      </c>
      <c r="G14" s="15">
        <v>49</v>
      </c>
      <c r="H14" s="15">
        <v>48</v>
      </c>
      <c r="I14" s="15">
        <v>48</v>
      </c>
      <c r="J14" s="15">
        <v>48</v>
      </c>
      <c r="K14" s="15">
        <v>46</v>
      </c>
      <c r="L14" s="15">
        <v>46</v>
      </c>
      <c r="M14" s="15">
        <v>46</v>
      </c>
      <c r="N14" s="15">
        <v>46</v>
      </c>
    </row>
    <row r="15" spans="1:14" x14ac:dyDescent="0.2">
      <c r="A15" s="7" t="s">
        <v>61</v>
      </c>
      <c r="B15" s="10">
        <f t="shared" si="1"/>
        <v>9.5833333333333339</v>
      </c>
      <c r="C15" s="15">
        <v>9</v>
      </c>
      <c r="D15" s="15">
        <v>9</v>
      </c>
      <c r="E15" s="15">
        <v>9</v>
      </c>
      <c r="F15" s="15">
        <v>9</v>
      </c>
      <c r="G15" s="15">
        <v>9</v>
      </c>
      <c r="H15" s="15">
        <v>10</v>
      </c>
      <c r="I15" s="15">
        <v>10</v>
      </c>
      <c r="J15" s="15">
        <v>10</v>
      </c>
      <c r="K15" s="15">
        <v>10</v>
      </c>
      <c r="L15" s="15">
        <v>10</v>
      </c>
      <c r="M15" s="15">
        <v>10</v>
      </c>
      <c r="N15" s="15">
        <v>10</v>
      </c>
    </row>
    <row r="16" spans="1:14" x14ac:dyDescent="0.2">
      <c r="A16" s="7" t="s">
        <v>17</v>
      </c>
      <c r="B16" s="10">
        <f t="shared" si="1"/>
        <v>13</v>
      </c>
      <c r="C16" s="15">
        <v>13</v>
      </c>
      <c r="D16" s="15">
        <v>13</v>
      </c>
      <c r="E16" s="15">
        <v>13</v>
      </c>
      <c r="F16" s="15">
        <v>13</v>
      </c>
      <c r="G16" s="15">
        <v>13</v>
      </c>
      <c r="H16" s="15">
        <v>13</v>
      </c>
      <c r="I16" s="15">
        <v>13</v>
      </c>
      <c r="J16" s="15">
        <v>13</v>
      </c>
      <c r="K16" s="15">
        <v>13</v>
      </c>
      <c r="L16" s="15">
        <v>13</v>
      </c>
      <c r="M16" s="15">
        <v>13</v>
      </c>
      <c r="N16" s="15">
        <v>13</v>
      </c>
    </row>
    <row r="17" spans="1:14" x14ac:dyDescent="0.2">
      <c r="A17" s="7" t="s">
        <v>62</v>
      </c>
      <c r="B17" s="10">
        <f t="shared" si="1"/>
        <v>9</v>
      </c>
      <c r="C17" s="15">
        <v>9</v>
      </c>
      <c r="D17" s="15">
        <v>9</v>
      </c>
      <c r="E17" s="15">
        <v>9</v>
      </c>
      <c r="F17" s="15">
        <v>9</v>
      </c>
      <c r="G17" s="15">
        <v>9</v>
      </c>
      <c r="H17" s="15">
        <v>9</v>
      </c>
      <c r="I17" s="15">
        <v>9</v>
      </c>
      <c r="J17" s="15">
        <v>9</v>
      </c>
      <c r="K17" s="15">
        <v>9</v>
      </c>
      <c r="L17" s="15">
        <v>9</v>
      </c>
      <c r="M17" s="15">
        <v>9</v>
      </c>
      <c r="N17" s="15">
        <v>9</v>
      </c>
    </row>
    <row r="18" spans="1:14" x14ac:dyDescent="0.2">
      <c r="A18" s="7" t="s">
        <v>35</v>
      </c>
      <c r="B18" s="10">
        <f t="shared" si="1"/>
        <v>89.5</v>
      </c>
      <c r="C18" s="15">
        <v>83</v>
      </c>
      <c r="D18" s="15">
        <v>85</v>
      </c>
      <c r="E18" s="15">
        <v>86</v>
      </c>
      <c r="F18" s="15">
        <v>86</v>
      </c>
      <c r="G18" s="15">
        <v>86</v>
      </c>
      <c r="H18" s="15">
        <v>90</v>
      </c>
      <c r="I18" s="15">
        <v>90</v>
      </c>
      <c r="J18" s="15">
        <v>93</v>
      </c>
      <c r="K18" s="15">
        <v>94</v>
      </c>
      <c r="L18" s="15">
        <v>94</v>
      </c>
      <c r="M18" s="15">
        <v>94</v>
      </c>
      <c r="N18" s="15">
        <v>93</v>
      </c>
    </row>
    <row r="19" spans="1:14" x14ac:dyDescent="0.2">
      <c r="A19" s="7" t="s">
        <v>63</v>
      </c>
      <c r="B19" s="10">
        <f t="shared" si="1"/>
        <v>27.666666666666668</v>
      </c>
      <c r="C19" s="15">
        <v>27</v>
      </c>
      <c r="D19" s="15">
        <v>26</v>
      </c>
      <c r="E19" s="15">
        <v>26</v>
      </c>
      <c r="F19" s="15">
        <v>26</v>
      </c>
      <c r="G19" s="15">
        <v>26</v>
      </c>
      <c r="H19" s="15">
        <v>27</v>
      </c>
      <c r="I19" s="15">
        <v>28</v>
      </c>
      <c r="J19" s="15">
        <v>30</v>
      </c>
      <c r="K19" s="15">
        <v>29</v>
      </c>
      <c r="L19" s="15">
        <v>29</v>
      </c>
      <c r="M19" s="15">
        <v>29</v>
      </c>
      <c r="N19" s="15">
        <v>29</v>
      </c>
    </row>
    <row r="20" spans="1:14" x14ac:dyDescent="0.2">
      <c r="A20" s="7" t="s">
        <v>43</v>
      </c>
      <c r="B20" s="10">
        <f t="shared" si="1"/>
        <v>5</v>
      </c>
      <c r="C20" s="15">
        <v>5</v>
      </c>
      <c r="D20" s="15">
        <v>5</v>
      </c>
      <c r="E20" s="15">
        <v>5</v>
      </c>
      <c r="F20" s="15">
        <v>5</v>
      </c>
      <c r="G20" s="15">
        <v>5</v>
      </c>
      <c r="H20" s="15">
        <v>5</v>
      </c>
      <c r="I20" s="15">
        <v>5</v>
      </c>
      <c r="J20" s="15">
        <v>5</v>
      </c>
      <c r="K20" s="15">
        <v>5</v>
      </c>
      <c r="L20" s="15">
        <v>5</v>
      </c>
      <c r="M20" s="15">
        <v>5</v>
      </c>
      <c r="N20" s="15">
        <v>5</v>
      </c>
    </row>
    <row r="21" spans="1:14" x14ac:dyDescent="0.2">
      <c r="A21" s="7" t="s">
        <v>36</v>
      </c>
      <c r="B21" s="10">
        <f t="shared" si="1"/>
        <v>57.5</v>
      </c>
      <c r="C21" s="15">
        <v>57</v>
      </c>
      <c r="D21" s="15">
        <v>57</v>
      </c>
      <c r="E21" s="15">
        <v>57</v>
      </c>
      <c r="F21" s="15">
        <v>57</v>
      </c>
      <c r="G21" s="15">
        <v>58</v>
      </c>
      <c r="H21" s="15">
        <v>59</v>
      </c>
      <c r="I21" s="15">
        <v>58</v>
      </c>
      <c r="J21" s="15">
        <v>58</v>
      </c>
      <c r="K21" s="15">
        <v>58</v>
      </c>
      <c r="L21" s="15">
        <v>58</v>
      </c>
      <c r="M21" s="15">
        <v>57</v>
      </c>
      <c r="N21" s="15">
        <v>56</v>
      </c>
    </row>
    <row r="22" spans="1:14" x14ac:dyDescent="0.2">
      <c r="A22" s="7" t="s">
        <v>46</v>
      </c>
      <c r="B22" s="10">
        <f t="shared" si="1"/>
        <v>24</v>
      </c>
      <c r="C22" s="15">
        <v>22</v>
      </c>
      <c r="D22" s="15">
        <v>22</v>
      </c>
      <c r="E22" s="15">
        <v>22</v>
      </c>
      <c r="F22" s="15">
        <v>22</v>
      </c>
      <c r="G22" s="15">
        <v>22</v>
      </c>
      <c r="H22" s="15">
        <v>24</v>
      </c>
      <c r="I22" s="15">
        <v>25</v>
      </c>
      <c r="J22" s="15">
        <v>26</v>
      </c>
      <c r="K22" s="15">
        <v>25</v>
      </c>
      <c r="L22" s="15">
        <v>26</v>
      </c>
      <c r="M22" s="15">
        <v>26</v>
      </c>
      <c r="N22" s="15">
        <v>26</v>
      </c>
    </row>
    <row r="23" spans="1:14" x14ac:dyDescent="0.2">
      <c r="A23" s="7" t="s">
        <v>70</v>
      </c>
      <c r="B23" s="10">
        <f t="shared" si="1"/>
        <v>37.916666666666664</v>
      </c>
      <c r="C23" s="15">
        <v>37</v>
      </c>
      <c r="D23" s="15">
        <v>37</v>
      </c>
      <c r="E23" s="15">
        <v>37</v>
      </c>
      <c r="F23" s="15">
        <v>37</v>
      </c>
      <c r="G23" s="15">
        <v>37</v>
      </c>
      <c r="H23" s="15">
        <v>37</v>
      </c>
      <c r="I23" s="15">
        <v>38</v>
      </c>
      <c r="J23" s="15">
        <v>39</v>
      </c>
      <c r="K23" s="15">
        <v>39</v>
      </c>
      <c r="L23" s="15">
        <v>39</v>
      </c>
      <c r="M23" s="15">
        <v>39</v>
      </c>
      <c r="N23" s="15">
        <v>39</v>
      </c>
    </row>
    <row r="24" spans="1:14" x14ac:dyDescent="0.2">
      <c r="A24" s="7" t="s">
        <v>44</v>
      </c>
      <c r="B24" s="10">
        <f t="shared" si="1"/>
        <v>5.416666666666667</v>
      </c>
      <c r="C24" s="15">
        <v>6</v>
      </c>
      <c r="D24" s="15">
        <v>6</v>
      </c>
      <c r="E24" s="15">
        <v>6</v>
      </c>
      <c r="F24" s="15">
        <v>6</v>
      </c>
      <c r="G24" s="15">
        <v>6</v>
      </c>
      <c r="H24" s="15">
        <v>5</v>
      </c>
      <c r="I24" s="15">
        <v>5</v>
      </c>
      <c r="J24" s="15">
        <v>5</v>
      </c>
      <c r="K24" s="15">
        <v>5</v>
      </c>
      <c r="L24" s="15">
        <v>5</v>
      </c>
      <c r="M24" s="15">
        <v>5</v>
      </c>
      <c r="N24" s="15">
        <v>5</v>
      </c>
    </row>
    <row r="25" spans="1:14" x14ac:dyDescent="0.2">
      <c r="A25" s="7" t="s">
        <v>64</v>
      </c>
      <c r="B25" s="10">
        <f t="shared" si="1"/>
        <v>28</v>
      </c>
      <c r="C25" s="15">
        <v>27</v>
      </c>
      <c r="D25" s="15">
        <v>27</v>
      </c>
      <c r="E25" s="15">
        <v>27</v>
      </c>
      <c r="F25" s="15">
        <v>27</v>
      </c>
      <c r="G25" s="15">
        <v>27</v>
      </c>
      <c r="H25" s="15">
        <v>28</v>
      </c>
      <c r="I25" s="15">
        <v>29</v>
      </c>
      <c r="J25" s="15">
        <v>29</v>
      </c>
      <c r="K25" s="15">
        <v>29</v>
      </c>
      <c r="L25" s="15">
        <v>29</v>
      </c>
      <c r="M25" s="15">
        <v>28</v>
      </c>
      <c r="N25" s="15">
        <v>29</v>
      </c>
    </row>
    <row r="26" spans="1:14" x14ac:dyDescent="0.2">
      <c r="A26" s="7" t="s">
        <v>65</v>
      </c>
      <c r="B26" s="10">
        <f t="shared" si="1"/>
        <v>172.5</v>
      </c>
      <c r="C26" s="15">
        <v>166</v>
      </c>
      <c r="D26" s="15">
        <v>167</v>
      </c>
      <c r="E26" s="15">
        <v>171</v>
      </c>
      <c r="F26" s="15">
        <v>171</v>
      </c>
      <c r="G26" s="15">
        <v>173</v>
      </c>
      <c r="H26" s="15">
        <v>171</v>
      </c>
      <c r="I26" s="15">
        <v>174</v>
      </c>
      <c r="J26" s="15">
        <v>174</v>
      </c>
      <c r="K26" s="15">
        <v>174</v>
      </c>
      <c r="L26" s="15">
        <v>175</v>
      </c>
      <c r="M26" s="15">
        <v>176</v>
      </c>
      <c r="N26" s="15">
        <v>178</v>
      </c>
    </row>
    <row r="27" spans="1:14" x14ac:dyDescent="0.2">
      <c r="A27" s="7" t="s">
        <v>66</v>
      </c>
      <c r="B27" s="10">
        <f t="shared" si="1"/>
        <v>125.5</v>
      </c>
      <c r="C27" s="15">
        <v>120</v>
      </c>
      <c r="D27" s="15">
        <v>122</v>
      </c>
      <c r="E27" s="15">
        <v>121</v>
      </c>
      <c r="F27" s="15">
        <v>123</v>
      </c>
      <c r="G27" s="15">
        <v>125</v>
      </c>
      <c r="H27" s="15">
        <v>127</v>
      </c>
      <c r="I27" s="15">
        <v>127</v>
      </c>
      <c r="J27" s="15">
        <v>126</v>
      </c>
      <c r="K27" s="15">
        <v>127</v>
      </c>
      <c r="L27" s="15">
        <v>130</v>
      </c>
      <c r="M27" s="15">
        <v>129</v>
      </c>
      <c r="N27" s="15">
        <v>129</v>
      </c>
    </row>
    <row r="28" spans="1:14" x14ac:dyDescent="0.2">
      <c r="A28" s="8" t="s">
        <v>67</v>
      </c>
      <c r="B28" s="12">
        <f t="shared" si="1"/>
        <v>1</v>
      </c>
      <c r="C28" s="16">
        <v>1</v>
      </c>
      <c r="D28" s="16">
        <v>1</v>
      </c>
      <c r="E28" s="16">
        <v>1</v>
      </c>
      <c r="F28" s="16">
        <v>1</v>
      </c>
      <c r="G28" s="16">
        <v>1</v>
      </c>
      <c r="H28" s="16">
        <v>1</v>
      </c>
      <c r="I28" s="16">
        <v>1</v>
      </c>
      <c r="J28" s="16">
        <v>1</v>
      </c>
      <c r="K28" s="16">
        <v>1</v>
      </c>
      <c r="L28" s="16">
        <v>1</v>
      </c>
      <c r="M28" s="16">
        <v>1</v>
      </c>
      <c r="N28" s="16">
        <v>1</v>
      </c>
    </row>
    <row r="29" spans="1:14" x14ac:dyDescent="0.2">
      <c r="A29" s="3" t="s">
        <v>54</v>
      </c>
    </row>
    <row r="30" spans="1:14" x14ac:dyDescent="0.2">
      <c r="A30" s="3" t="s">
        <v>34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70A5-48DB-42BB-B7AE-84B40559901A}">
  <dimension ref="A2:O33"/>
  <sheetViews>
    <sheetView tabSelected="1" workbookViewId="0">
      <selection activeCell="A37" sqref="A37"/>
    </sheetView>
  </sheetViews>
  <sheetFormatPr baseColWidth="10" defaultRowHeight="12" x14ac:dyDescent="0.2"/>
  <cols>
    <col min="1" max="1" width="48.28515625" style="1" customWidth="1"/>
    <col min="2" max="2" width="7.85546875" style="1" customWidth="1"/>
    <col min="3" max="14" width="10.28515625" style="1" customWidth="1"/>
    <col min="15" max="16384" width="11.42578125" style="1"/>
  </cols>
  <sheetData>
    <row r="2" spans="1:15" x14ac:dyDescent="0.2">
      <c r="A2" s="1" t="s">
        <v>72</v>
      </c>
    </row>
    <row r="4" spans="1:15" x14ac:dyDescent="0.2">
      <c r="A4" s="6" t="s">
        <v>73</v>
      </c>
      <c r="B4" s="22" t="s">
        <v>57</v>
      </c>
      <c r="C4" s="13" t="s">
        <v>23</v>
      </c>
      <c r="D4" s="13" t="s">
        <v>24</v>
      </c>
      <c r="E4" s="13" t="s">
        <v>25</v>
      </c>
      <c r="F4" s="13" t="s">
        <v>26</v>
      </c>
      <c r="G4" s="13" t="s">
        <v>27</v>
      </c>
      <c r="H4" s="13" t="s">
        <v>28</v>
      </c>
      <c r="I4" s="13" t="s">
        <v>29</v>
      </c>
      <c r="J4" s="13" t="s">
        <v>30</v>
      </c>
      <c r="K4" s="13" t="s">
        <v>31</v>
      </c>
      <c r="L4" s="13" t="s">
        <v>53</v>
      </c>
      <c r="M4" s="13" t="s">
        <v>32</v>
      </c>
      <c r="N4" s="21" t="s">
        <v>33</v>
      </c>
    </row>
    <row r="5" spans="1:15" x14ac:dyDescent="0.2">
      <c r="A5" s="9" t="s">
        <v>74</v>
      </c>
      <c r="B5" s="17">
        <f>AVERAGE(C5:N5)</f>
        <v>803.33333333333337</v>
      </c>
      <c r="C5" s="14">
        <f>SUM(C6:C29)</f>
        <v>704</v>
      </c>
      <c r="D5" s="14">
        <f t="shared" ref="D5:N5" si="0">SUM(D6:D29)</f>
        <v>783</v>
      </c>
      <c r="E5" s="14">
        <f t="shared" si="0"/>
        <v>790</v>
      </c>
      <c r="F5" s="14">
        <f t="shared" si="0"/>
        <v>799</v>
      </c>
      <c r="G5" s="14">
        <f t="shared" si="0"/>
        <v>811</v>
      </c>
      <c r="H5" s="14">
        <f t="shared" si="0"/>
        <v>821</v>
      </c>
      <c r="I5" s="14">
        <f t="shared" si="0"/>
        <v>814</v>
      </c>
      <c r="J5" s="14">
        <f t="shared" si="0"/>
        <v>821</v>
      </c>
      <c r="K5" s="14">
        <f t="shared" si="0"/>
        <v>827</v>
      </c>
      <c r="L5" s="14">
        <f t="shared" si="0"/>
        <v>829</v>
      </c>
      <c r="M5" s="14">
        <f t="shared" si="0"/>
        <v>821</v>
      </c>
      <c r="N5" s="14">
        <f t="shared" si="0"/>
        <v>820</v>
      </c>
    </row>
    <row r="6" spans="1:15" x14ac:dyDescent="0.2">
      <c r="A6" s="7" t="s">
        <v>0</v>
      </c>
      <c r="B6" s="18">
        <f t="shared" ref="B6:B29" si="1">AVERAGE(C6:N6)</f>
        <v>10.583333333333334</v>
      </c>
      <c r="C6" s="15">
        <v>6</v>
      </c>
      <c r="D6" s="15">
        <v>11</v>
      </c>
      <c r="E6" s="15">
        <v>11</v>
      </c>
      <c r="F6" s="15">
        <v>11</v>
      </c>
      <c r="G6" s="15">
        <v>11</v>
      </c>
      <c r="H6" s="15">
        <v>11</v>
      </c>
      <c r="I6" s="15">
        <v>11</v>
      </c>
      <c r="J6" s="15">
        <v>11</v>
      </c>
      <c r="K6" s="15">
        <v>11</v>
      </c>
      <c r="L6" s="15">
        <v>11</v>
      </c>
      <c r="M6" s="15">
        <v>11</v>
      </c>
      <c r="N6" s="15">
        <v>11</v>
      </c>
      <c r="O6" s="15"/>
    </row>
    <row r="7" spans="1:15" x14ac:dyDescent="0.2">
      <c r="A7" s="7" t="s">
        <v>58</v>
      </c>
      <c r="B7" s="18">
        <f t="shared" si="1"/>
        <v>15.416666666666666</v>
      </c>
      <c r="C7" s="15">
        <v>15</v>
      </c>
      <c r="D7" s="15">
        <v>15</v>
      </c>
      <c r="E7" s="15">
        <v>15</v>
      </c>
      <c r="F7" s="15">
        <v>15</v>
      </c>
      <c r="G7" s="15">
        <v>15</v>
      </c>
      <c r="H7" s="15">
        <v>16</v>
      </c>
      <c r="I7" s="15">
        <v>15</v>
      </c>
      <c r="J7" s="15">
        <v>16</v>
      </c>
      <c r="K7" s="15">
        <v>15</v>
      </c>
      <c r="L7" s="15">
        <v>16</v>
      </c>
      <c r="M7" s="15">
        <v>16</v>
      </c>
      <c r="N7" s="15">
        <v>16</v>
      </c>
      <c r="O7" s="15"/>
    </row>
    <row r="8" spans="1:15" x14ac:dyDescent="0.2">
      <c r="A8" s="7" t="s">
        <v>48</v>
      </c>
      <c r="B8" s="18">
        <f t="shared" si="1"/>
        <v>4</v>
      </c>
      <c r="C8" s="15">
        <v>4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15">
        <v>4</v>
      </c>
      <c r="K8" s="15">
        <v>4</v>
      </c>
      <c r="L8" s="15">
        <v>4</v>
      </c>
      <c r="M8" s="15">
        <v>4</v>
      </c>
      <c r="N8" s="15">
        <v>4</v>
      </c>
      <c r="O8" s="15"/>
    </row>
    <row r="9" spans="1:15" x14ac:dyDescent="0.2">
      <c r="A9" s="7" t="s">
        <v>59</v>
      </c>
      <c r="B9" s="18">
        <f t="shared" si="1"/>
        <v>3</v>
      </c>
      <c r="C9" s="15">
        <v>3</v>
      </c>
      <c r="D9" s="15">
        <v>3</v>
      </c>
      <c r="E9" s="15">
        <v>3</v>
      </c>
      <c r="F9" s="15">
        <v>3</v>
      </c>
      <c r="G9" s="15">
        <v>3</v>
      </c>
      <c r="H9" s="15">
        <v>3</v>
      </c>
      <c r="I9" s="15">
        <v>3</v>
      </c>
      <c r="J9" s="15">
        <v>3</v>
      </c>
      <c r="K9" s="15">
        <v>3</v>
      </c>
      <c r="L9" s="15">
        <v>3</v>
      </c>
      <c r="M9" s="15">
        <v>3</v>
      </c>
      <c r="N9" s="15">
        <v>3</v>
      </c>
      <c r="O9" s="15"/>
    </row>
    <row r="10" spans="1:15" x14ac:dyDescent="0.2">
      <c r="A10" s="7" t="s">
        <v>37</v>
      </c>
      <c r="B10" s="18">
        <f t="shared" si="1"/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15">
        <v>3</v>
      </c>
      <c r="I10" s="15">
        <v>3</v>
      </c>
      <c r="J10" s="15">
        <v>3</v>
      </c>
      <c r="K10" s="15">
        <v>3</v>
      </c>
      <c r="L10" s="15">
        <v>3</v>
      </c>
      <c r="M10" s="15">
        <v>3</v>
      </c>
      <c r="N10" s="15">
        <v>3</v>
      </c>
      <c r="O10" s="15"/>
    </row>
    <row r="11" spans="1:15" x14ac:dyDescent="0.2">
      <c r="A11" s="7" t="s">
        <v>38</v>
      </c>
      <c r="B11" s="18">
        <f t="shared" si="1"/>
        <v>9</v>
      </c>
      <c r="C11" s="15">
        <v>9</v>
      </c>
      <c r="D11" s="15">
        <v>9</v>
      </c>
      <c r="E11" s="15">
        <v>9</v>
      </c>
      <c r="F11" s="15">
        <v>9</v>
      </c>
      <c r="G11" s="15">
        <v>9</v>
      </c>
      <c r="H11" s="15">
        <v>9</v>
      </c>
      <c r="I11" s="15">
        <v>9</v>
      </c>
      <c r="J11" s="15">
        <v>9</v>
      </c>
      <c r="K11" s="15">
        <v>9</v>
      </c>
      <c r="L11" s="15">
        <v>9</v>
      </c>
      <c r="M11" s="15">
        <v>9</v>
      </c>
      <c r="N11" s="15">
        <v>9</v>
      </c>
      <c r="O11" s="15"/>
    </row>
    <row r="12" spans="1:15" x14ac:dyDescent="0.2">
      <c r="A12" s="7" t="s">
        <v>39</v>
      </c>
      <c r="B12" s="18">
        <f t="shared" si="1"/>
        <v>26.666666666666668</v>
      </c>
      <c r="C12" s="15">
        <v>26</v>
      </c>
      <c r="D12" s="15">
        <v>27</v>
      </c>
      <c r="E12" s="15">
        <v>27</v>
      </c>
      <c r="F12" s="15">
        <v>27</v>
      </c>
      <c r="G12" s="15">
        <v>27</v>
      </c>
      <c r="H12" s="15">
        <v>27</v>
      </c>
      <c r="I12" s="15">
        <v>27</v>
      </c>
      <c r="J12" s="15">
        <v>27</v>
      </c>
      <c r="K12" s="15">
        <v>27</v>
      </c>
      <c r="L12" s="15">
        <v>26</v>
      </c>
      <c r="M12" s="15">
        <v>25</v>
      </c>
      <c r="N12" s="15">
        <v>27</v>
      </c>
      <c r="O12" s="15"/>
    </row>
    <row r="13" spans="1:15" x14ac:dyDescent="0.2">
      <c r="A13" s="7" t="s">
        <v>60</v>
      </c>
      <c r="B13" s="18">
        <f t="shared" si="1"/>
        <v>28.666666666666668</v>
      </c>
      <c r="C13" s="15">
        <v>26</v>
      </c>
      <c r="D13" s="15">
        <v>27</v>
      </c>
      <c r="E13" s="15">
        <v>28</v>
      </c>
      <c r="F13" s="15">
        <v>28</v>
      </c>
      <c r="G13" s="15">
        <v>30</v>
      </c>
      <c r="H13" s="15">
        <v>29</v>
      </c>
      <c r="I13" s="15">
        <v>29</v>
      </c>
      <c r="J13" s="15">
        <v>31</v>
      </c>
      <c r="K13" s="15">
        <v>28</v>
      </c>
      <c r="L13" s="15">
        <v>30</v>
      </c>
      <c r="M13" s="15">
        <v>30</v>
      </c>
      <c r="N13" s="15">
        <v>28</v>
      </c>
      <c r="O13" s="15"/>
    </row>
    <row r="14" spans="1:15" x14ac:dyDescent="0.2">
      <c r="A14" s="7" t="s">
        <v>3</v>
      </c>
      <c r="B14" s="18">
        <f t="shared" si="1"/>
        <v>48.166666666666664</v>
      </c>
      <c r="C14" s="15">
        <v>48</v>
      </c>
      <c r="D14" s="15">
        <v>47</v>
      </c>
      <c r="E14" s="15">
        <v>47</v>
      </c>
      <c r="F14" s="15">
        <v>49</v>
      </c>
      <c r="G14" s="15">
        <v>49</v>
      </c>
      <c r="H14" s="15">
        <v>49</v>
      </c>
      <c r="I14" s="15">
        <v>48</v>
      </c>
      <c r="J14" s="15">
        <v>48</v>
      </c>
      <c r="K14" s="15">
        <v>49</v>
      </c>
      <c r="L14" s="15">
        <v>47</v>
      </c>
      <c r="M14" s="15">
        <v>49</v>
      </c>
      <c r="N14" s="15">
        <v>48</v>
      </c>
      <c r="O14" s="15"/>
    </row>
    <row r="15" spans="1:15" x14ac:dyDescent="0.2">
      <c r="A15" s="7" t="s">
        <v>61</v>
      </c>
      <c r="B15" s="18">
        <f t="shared" si="1"/>
        <v>10.833333333333334</v>
      </c>
      <c r="C15" s="15">
        <v>10</v>
      </c>
      <c r="D15" s="15">
        <v>10</v>
      </c>
      <c r="E15" s="15">
        <v>11</v>
      </c>
      <c r="F15" s="15">
        <v>11</v>
      </c>
      <c r="G15" s="15">
        <v>11</v>
      </c>
      <c r="H15" s="15">
        <v>11</v>
      </c>
      <c r="I15" s="15">
        <v>11</v>
      </c>
      <c r="J15" s="15">
        <v>11</v>
      </c>
      <c r="K15" s="15">
        <v>11</v>
      </c>
      <c r="L15" s="15">
        <v>11</v>
      </c>
      <c r="M15" s="15">
        <v>11</v>
      </c>
      <c r="N15" s="15">
        <v>11</v>
      </c>
      <c r="O15" s="15"/>
    </row>
    <row r="16" spans="1:15" x14ac:dyDescent="0.2">
      <c r="A16" s="7" t="s">
        <v>17</v>
      </c>
      <c r="B16" s="18">
        <f t="shared" si="1"/>
        <v>15.083333333333334</v>
      </c>
      <c r="C16" s="15">
        <v>15</v>
      </c>
      <c r="D16" s="15">
        <v>14</v>
      </c>
      <c r="E16" s="15">
        <v>15</v>
      </c>
      <c r="F16" s="15">
        <v>15</v>
      </c>
      <c r="G16" s="15">
        <v>15</v>
      </c>
      <c r="H16" s="15">
        <v>17</v>
      </c>
      <c r="I16" s="15">
        <v>15</v>
      </c>
      <c r="J16" s="15">
        <v>15</v>
      </c>
      <c r="K16" s="15">
        <v>14</v>
      </c>
      <c r="L16" s="15">
        <v>15</v>
      </c>
      <c r="M16" s="15">
        <v>16</v>
      </c>
      <c r="N16" s="15">
        <v>15</v>
      </c>
      <c r="O16" s="15"/>
    </row>
    <row r="17" spans="1:15" x14ac:dyDescent="0.2">
      <c r="A17" s="7" t="s">
        <v>62</v>
      </c>
      <c r="B17" s="18">
        <f t="shared" si="1"/>
        <v>9</v>
      </c>
      <c r="C17" s="15">
        <v>9</v>
      </c>
      <c r="D17" s="15">
        <v>9</v>
      </c>
      <c r="E17" s="15">
        <v>9</v>
      </c>
      <c r="F17" s="15">
        <v>9</v>
      </c>
      <c r="G17" s="15">
        <v>9</v>
      </c>
      <c r="H17" s="15">
        <v>9</v>
      </c>
      <c r="I17" s="15">
        <v>9</v>
      </c>
      <c r="J17" s="15">
        <v>9</v>
      </c>
      <c r="K17" s="15">
        <v>9</v>
      </c>
      <c r="L17" s="15">
        <v>9</v>
      </c>
      <c r="M17" s="15">
        <v>9</v>
      </c>
      <c r="N17" s="15">
        <v>9</v>
      </c>
      <c r="O17" s="15"/>
    </row>
    <row r="18" spans="1:15" x14ac:dyDescent="0.2">
      <c r="A18" s="7" t="s">
        <v>35</v>
      </c>
      <c r="B18" s="18">
        <f t="shared" si="1"/>
        <v>106</v>
      </c>
      <c r="C18" s="15">
        <v>97</v>
      </c>
      <c r="D18" s="15">
        <v>102</v>
      </c>
      <c r="E18" s="15">
        <v>104</v>
      </c>
      <c r="F18" s="15">
        <v>105</v>
      </c>
      <c r="G18" s="15">
        <v>109</v>
      </c>
      <c r="H18" s="15">
        <v>108</v>
      </c>
      <c r="I18" s="15">
        <v>108</v>
      </c>
      <c r="J18" s="15">
        <v>106</v>
      </c>
      <c r="K18" s="15">
        <v>110</v>
      </c>
      <c r="L18" s="15">
        <v>110</v>
      </c>
      <c r="M18" s="15">
        <v>107</v>
      </c>
      <c r="N18" s="15">
        <v>106</v>
      </c>
      <c r="O18" s="15"/>
    </row>
    <row r="19" spans="1:15" x14ac:dyDescent="0.2">
      <c r="A19" s="7" t="s">
        <v>42</v>
      </c>
      <c r="B19" s="18">
        <f t="shared" si="1"/>
        <v>11.083333333333334</v>
      </c>
      <c r="C19" s="15">
        <v>10</v>
      </c>
      <c r="D19" s="15">
        <v>10</v>
      </c>
      <c r="E19" s="15">
        <v>11</v>
      </c>
      <c r="F19" s="15">
        <v>11</v>
      </c>
      <c r="G19" s="15">
        <v>11</v>
      </c>
      <c r="H19" s="15">
        <v>11</v>
      </c>
      <c r="I19" s="15">
        <v>11</v>
      </c>
      <c r="J19" s="15">
        <v>11</v>
      </c>
      <c r="K19" s="15">
        <v>11</v>
      </c>
      <c r="L19" s="15">
        <v>12</v>
      </c>
      <c r="M19" s="15">
        <v>12</v>
      </c>
      <c r="N19" s="15">
        <v>12</v>
      </c>
      <c r="O19" s="15"/>
    </row>
    <row r="20" spans="1:15" x14ac:dyDescent="0.2">
      <c r="A20" s="7" t="s">
        <v>63</v>
      </c>
      <c r="B20" s="18">
        <f t="shared" si="1"/>
        <v>14.583333333333334</v>
      </c>
      <c r="C20" s="15">
        <v>14</v>
      </c>
      <c r="D20" s="15">
        <v>14</v>
      </c>
      <c r="E20" s="15">
        <v>14</v>
      </c>
      <c r="F20" s="15">
        <v>14</v>
      </c>
      <c r="G20" s="15">
        <v>15</v>
      </c>
      <c r="H20" s="15">
        <v>15</v>
      </c>
      <c r="I20" s="15">
        <v>15</v>
      </c>
      <c r="J20" s="15">
        <v>15</v>
      </c>
      <c r="K20" s="15">
        <v>14</v>
      </c>
      <c r="L20" s="15">
        <v>16</v>
      </c>
      <c r="M20" s="15">
        <v>14</v>
      </c>
      <c r="N20" s="15">
        <v>15</v>
      </c>
      <c r="O20" s="15"/>
    </row>
    <row r="21" spans="1:15" x14ac:dyDescent="0.2">
      <c r="A21" s="7" t="s">
        <v>43</v>
      </c>
      <c r="B21" s="18">
        <f t="shared" si="1"/>
        <v>4.416666666666667</v>
      </c>
      <c r="C21" s="15">
        <v>5</v>
      </c>
      <c r="D21" s="15">
        <v>5</v>
      </c>
      <c r="E21" s="15">
        <v>5</v>
      </c>
      <c r="F21" s="15">
        <v>5</v>
      </c>
      <c r="G21" s="15">
        <v>5</v>
      </c>
      <c r="H21" s="15">
        <v>4</v>
      </c>
      <c r="I21" s="15">
        <v>4</v>
      </c>
      <c r="J21" s="15">
        <v>4</v>
      </c>
      <c r="K21" s="15">
        <v>4</v>
      </c>
      <c r="L21" s="15">
        <v>4</v>
      </c>
      <c r="M21" s="15">
        <v>4</v>
      </c>
      <c r="N21" s="15">
        <v>4</v>
      </c>
      <c r="O21" s="15"/>
    </row>
    <row r="22" spans="1:15" x14ac:dyDescent="0.2">
      <c r="A22" s="7" t="s">
        <v>36</v>
      </c>
      <c r="B22" s="18">
        <f t="shared" si="1"/>
        <v>56.916666666666664</v>
      </c>
      <c r="C22" s="15">
        <v>49</v>
      </c>
      <c r="D22" s="15">
        <v>56</v>
      </c>
      <c r="E22" s="15">
        <v>57</v>
      </c>
      <c r="F22" s="15">
        <v>56</v>
      </c>
      <c r="G22" s="15">
        <v>57</v>
      </c>
      <c r="H22" s="15">
        <v>57</v>
      </c>
      <c r="I22" s="15">
        <v>59</v>
      </c>
      <c r="J22" s="15">
        <v>58</v>
      </c>
      <c r="K22" s="15">
        <v>58</v>
      </c>
      <c r="L22" s="15">
        <v>58</v>
      </c>
      <c r="M22" s="15">
        <v>59</v>
      </c>
      <c r="N22" s="15">
        <v>59</v>
      </c>
      <c r="O22" s="15"/>
    </row>
    <row r="23" spans="1:15" x14ac:dyDescent="0.2">
      <c r="A23" s="7" t="s">
        <v>46</v>
      </c>
      <c r="B23" s="18">
        <f t="shared" si="1"/>
        <v>28.5</v>
      </c>
      <c r="C23" s="15">
        <v>25</v>
      </c>
      <c r="D23" s="15">
        <v>26</v>
      </c>
      <c r="E23" s="15">
        <v>27</v>
      </c>
      <c r="F23" s="15">
        <v>28</v>
      </c>
      <c r="G23" s="15">
        <v>28</v>
      </c>
      <c r="H23" s="15">
        <v>30</v>
      </c>
      <c r="I23" s="15">
        <v>30</v>
      </c>
      <c r="J23" s="15">
        <v>30</v>
      </c>
      <c r="K23" s="15">
        <v>30</v>
      </c>
      <c r="L23" s="15">
        <v>30</v>
      </c>
      <c r="M23" s="15">
        <v>30</v>
      </c>
      <c r="N23" s="15">
        <v>28</v>
      </c>
      <c r="O23" s="15"/>
    </row>
    <row r="24" spans="1:15" x14ac:dyDescent="0.2">
      <c r="A24" s="7" t="s">
        <v>70</v>
      </c>
      <c r="B24" s="18">
        <f t="shared" si="1"/>
        <v>39.75</v>
      </c>
      <c r="C24" s="15">
        <v>37</v>
      </c>
      <c r="D24" s="15">
        <v>40</v>
      </c>
      <c r="E24" s="15">
        <v>40</v>
      </c>
      <c r="F24" s="15">
        <v>40</v>
      </c>
      <c r="G24" s="15">
        <v>40</v>
      </c>
      <c r="H24" s="15">
        <v>40</v>
      </c>
      <c r="I24" s="15">
        <v>40</v>
      </c>
      <c r="J24" s="15">
        <v>40</v>
      </c>
      <c r="K24" s="15">
        <v>40</v>
      </c>
      <c r="L24" s="15">
        <v>40</v>
      </c>
      <c r="M24" s="15">
        <v>40</v>
      </c>
      <c r="N24" s="15">
        <v>40</v>
      </c>
      <c r="O24" s="15"/>
    </row>
    <row r="25" spans="1:15" x14ac:dyDescent="0.2">
      <c r="A25" s="7" t="s">
        <v>44</v>
      </c>
      <c r="B25" s="18">
        <f t="shared" si="1"/>
        <v>5.333333333333333</v>
      </c>
      <c r="C25" s="15">
        <v>5</v>
      </c>
      <c r="D25" s="15">
        <v>5</v>
      </c>
      <c r="E25" s="15">
        <v>5</v>
      </c>
      <c r="F25" s="15">
        <v>5</v>
      </c>
      <c r="G25" s="15">
        <v>5</v>
      </c>
      <c r="H25" s="15">
        <v>5</v>
      </c>
      <c r="I25" s="15">
        <v>5</v>
      </c>
      <c r="J25" s="15">
        <v>5</v>
      </c>
      <c r="K25" s="15">
        <v>6</v>
      </c>
      <c r="L25" s="15">
        <v>6</v>
      </c>
      <c r="M25" s="15">
        <v>6</v>
      </c>
      <c r="N25" s="15">
        <v>6</v>
      </c>
      <c r="O25" s="15"/>
    </row>
    <row r="26" spans="1:15" x14ac:dyDescent="0.2">
      <c r="A26" s="7" t="s">
        <v>64</v>
      </c>
      <c r="B26" s="18">
        <f t="shared" si="1"/>
        <v>23</v>
      </c>
      <c r="C26" s="15">
        <v>21</v>
      </c>
      <c r="D26" s="15">
        <v>22</v>
      </c>
      <c r="E26" s="15">
        <v>22</v>
      </c>
      <c r="F26" s="15">
        <v>23</v>
      </c>
      <c r="G26" s="15">
        <v>23</v>
      </c>
      <c r="H26" s="15">
        <v>24</v>
      </c>
      <c r="I26" s="15">
        <v>23</v>
      </c>
      <c r="J26" s="15">
        <v>24</v>
      </c>
      <c r="K26" s="15">
        <v>24</v>
      </c>
      <c r="L26" s="15">
        <v>24</v>
      </c>
      <c r="M26" s="15">
        <v>24</v>
      </c>
      <c r="N26" s="15">
        <v>22</v>
      </c>
      <c r="O26" s="15"/>
    </row>
    <row r="27" spans="1:15" x14ac:dyDescent="0.2">
      <c r="A27" s="7" t="s">
        <v>10</v>
      </c>
      <c r="B27" s="18">
        <f t="shared" si="1"/>
        <v>190.83333333333334</v>
      </c>
      <c r="C27" s="4">
        <v>159</v>
      </c>
      <c r="D27" s="4">
        <v>187</v>
      </c>
      <c r="E27" s="4">
        <v>186</v>
      </c>
      <c r="F27" s="4">
        <v>191</v>
      </c>
      <c r="G27" s="4">
        <v>195</v>
      </c>
      <c r="H27" s="4">
        <v>200</v>
      </c>
      <c r="I27" s="4">
        <v>195</v>
      </c>
      <c r="J27" s="4">
        <v>197</v>
      </c>
      <c r="K27" s="4">
        <v>196</v>
      </c>
      <c r="L27" s="4">
        <v>195</v>
      </c>
      <c r="M27" s="4">
        <v>198</v>
      </c>
      <c r="N27" s="15">
        <v>191</v>
      </c>
      <c r="O27" s="15"/>
    </row>
    <row r="28" spans="1:15" x14ac:dyDescent="0.2">
      <c r="A28" s="7" t="s">
        <v>66</v>
      </c>
      <c r="B28" s="18">
        <f t="shared" si="1"/>
        <v>138.5</v>
      </c>
      <c r="C28" s="15">
        <v>107</v>
      </c>
      <c r="D28" s="15">
        <v>136</v>
      </c>
      <c r="E28" s="15">
        <v>136</v>
      </c>
      <c r="F28" s="15">
        <v>136</v>
      </c>
      <c r="G28" s="15">
        <v>136</v>
      </c>
      <c r="H28" s="15">
        <v>138</v>
      </c>
      <c r="I28" s="15">
        <v>139</v>
      </c>
      <c r="J28" s="15">
        <v>143</v>
      </c>
      <c r="K28" s="15">
        <v>150</v>
      </c>
      <c r="L28" s="15">
        <v>149</v>
      </c>
      <c r="M28" s="15">
        <v>140</v>
      </c>
      <c r="N28" s="15">
        <v>152</v>
      </c>
      <c r="O28" s="15"/>
    </row>
    <row r="29" spans="1:15" x14ac:dyDescent="0.2">
      <c r="A29" s="8" t="s">
        <v>67</v>
      </c>
      <c r="B29" s="19">
        <f t="shared" si="1"/>
        <v>1</v>
      </c>
      <c r="C29" s="16">
        <v>1</v>
      </c>
      <c r="D29" s="16">
        <v>1</v>
      </c>
      <c r="E29" s="16">
        <v>1</v>
      </c>
      <c r="F29" s="16">
        <v>1</v>
      </c>
      <c r="G29" s="16">
        <v>1</v>
      </c>
      <c r="H29" s="16">
        <v>1</v>
      </c>
      <c r="I29" s="16">
        <v>1</v>
      </c>
      <c r="J29" s="16">
        <v>1</v>
      </c>
      <c r="K29" s="16">
        <v>1</v>
      </c>
      <c r="L29" s="16">
        <v>1</v>
      </c>
      <c r="M29" s="16">
        <v>1</v>
      </c>
      <c r="N29" s="16">
        <v>1</v>
      </c>
      <c r="O29" s="15"/>
    </row>
    <row r="30" spans="1:15" x14ac:dyDescent="0.2">
      <c r="A30" s="3" t="s">
        <v>75</v>
      </c>
    </row>
    <row r="31" spans="1:15" x14ac:dyDescent="0.2">
      <c r="A31" s="3" t="s">
        <v>34</v>
      </c>
    </row>
    <row r="32" spans="1:15" x14ac:dyDescent="0.2">
      <c r="A32" s="3" t="s">
        <v>77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4" x14ac:dyDescent="0.2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920FA-9BC9-4CD2-93DA-61800866F5D6}">
  <dimension ref="A2:N57"/>
  <sheetViews>
    <sheetView workbookViewId="0">
      <selection activeCell="A19" sqref="A19"/>
    </sheetView>
  </sheetViews>
  <sheetFormatPr baseColWidth="10" defaultRowHeight="12" x14ac:dyDescent="0.2"/>
  <cols>
    <col min="1" max="1" width="49" style="1" customWidth="1"/>
    <col min="2" max="14" width="10.28515625" style="1" customWidth="1"/>
    <col min="15" max="16384" width="11.42578125" style="1"/>
  </cols>
  <sheetData>
    <row r="2" spans="1:14" x14ac:dyDescent="0.2">
      <c r="A2" s="1" t="s">
        <v>79</v>
      </c>
    </row>
    <row r="4" spans="1:14" x14ac:dyDescent="0.2">
      <c r="A4" s="6" t="s">
        <v>73</v>
      </c>
      <c r="B4" s="13" t="s">
        <v>57</v>
      </c>
      <c r="C4" s="13" t="s">
        <v>23</v>
      </c>
      <c r="D4" s="13" t="s">
        <v>24</v>
      </c>
      <c r="E4" s="13" t="s">
        <v>25</v>
      </c>
      <c r="F4" s="13" t="s">
        <v>26</v>
      </c>
      <c r="G4" s="13" t="s">
        <v>27</v>
      </c>
      <c r="H4" s="13" t="s">
        <v>28</v>
      </c>
      <c r="I4" s="13" t="s">
        <v>29</v>
      </c>
      <c r="J4" s="13" t="s">
        <v>30</v>
      </c>
      <c r="K4" s="13" t="s">
        <v>31</v>
      </c>
      <c r="L4" s="13" t="s">
        <v>53</v>
      </c>
      <c r="M4" s="13" t="s">
        <v>32</v>
      </c>
      <c r="N4" s="13" t="s">
        <v>33</v>
      </c>
    </row>
    <row r="5" spans="1:14" x14ac:dyDescent="0.2">
      <c r="A5" s="9" t="s">
        <v>74</v>
      </c>
      <c r="B5" s="17">
        <f>AVERAGE(C5:N5)</f>
        <v>415.41666666666669</v>
      </c>
      <c r="C5" s="14">
        <f>SUM(C6:C30)</f>
        <v>813</v>
      </c>
      <c r="D5" s="14">
        <f t="shared" ref="D5:N5" si="0">SUM(D6:D30)</f>
        <v>836</v>
      </c>
      <c r="E5" s="14">
        <f t="shared" si="0"/>
        <v>818</v>
      </c>
      <c r="F5" s="14">
        <f t="shared" si="0"/>
        <v>843</v>
      </c>
      <c r="G5" s="14">
        <f t="shared" si="0"/>
        <v>843</v>
      </c>
      <c r="H5" s="14">
        <f t="shared" si="0"/>
        <v>832</v>
      </c>
      <c r="I5" s="14">
        <f t="shared" si="0"/>
        <v>0</v>
      </c>
      <c r="J5" s="14">
        <f t="shared" si="0"/>
        <v>0</v>
      </c>
      <c r="K5" s="14">
        <f t="shared" si="0"/>
        <v>0</v>
      </c>
      <c r="L5" s="14">
        <f t="shared" si="0"/>
        <v>0</v>
      </c>
      <c r="M5" s="14">
        <f t="shared" si="0"/>
        <v>0</v>
      </c>
      <c r="N5" s="14">
        <f t="shared" si="0"/>
        <v>0</v>
      </c>
    </row>
    <row r="6" spans="1:14" x14ac:dyDescent="0.2">
      <c r="A6" s="7" t="s">
        <v>0</v>
      </c>
      <c r="B6" s="18">
        <f>AVERAGE(C6:N6)</f>
        <v>11</v>
      </c>
      <c r="C6" s="15">
        <v>11</v>
      </c>
      <c r="D6" s="15">
        <v>11</v>
      </c>
      <c r="E6" s="15">
        <v>11</v>
      </c>
      <c r="F6" s="15">
        <v>11</v>
      </c>
      <c r="G6" s="15">
        <v>11</v>
      </c>
      <c r="H6" s="15">
        <v>11</v>
      </c>
      <c r="I6" s="15"/>
      <c r="J6" s="15"/>
      <c r="K6" s="15"/>
      <c r="L6" s="15"/>
      <c r="M6" s="15"/>
      <c r="N6" s="15"/>
    </row>
    <row r="7" spans="1:14" x14ac:dyDescent="0.2">
      <c r="A7" s="7" t="s">
        <v>58</v>
      </c>
      <c r="B7" s="18">
        <f t="shared" ref="B7:B30" si="1">AVERAGE(C7:N7)</f>
        <v>18.166666666666668</v>
      </c>
      <c r="C7" s="15">
        <v>17</v>
      </c>
      <c r="D7" s="15">
        <v>17</v>
      </c>
      <c r="E7" s="15">
        <v>18</v>
      </c>
      <c r="F7" s="15">
        <v>19</v>
      </c>
      <c r="G7" s="15">
        <v>19</v>
      </c>
      <c r="H7" s="15">
        <v>19</v>
      </c>
      <c r="I7" s="15"/>
      <c r="J7" s="15"/>
      <c r="K7" s="15"/>
      <c r="L7" s="15"/>
      <c r="M7" s="15"/>
      <c r="N7" s="15"/>
    </row>
    <row r="8" spans="1:14" x14ac:dyDescent="0.2">
      <c r="A8" s="7" t="s">
        <v>48</v>
      </c>
      <c r="B8" s="18">
        <f t="shared" si="1"/>
        <v>4</v>
      </c>
      <c r="C8" s="15">
        <v>4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/>
      <c r="J8" s="15"/>
      <c r="K8" s="15"/>
      <c r="L8" s="15"/>
      <c r="M8" s="15"/>
      <c r="N8" s="15"/>
    </row>
    <row r="9" spans="1:14" x14ac:dyDescent="0.2">
      <c r="A9" s="7" t="s">
        <v>59</v>
      </c>
      <c r="B9" s="18">
        <f t="shared" si="1"/>
        <v>3</v>
      </c>
      <c r="C9" s="15">
        <v>3</v>
      </c>
      <c r="D9" s="15">
        <v>3</v>
      </c>
      <c r="E9" s="15">
        <v>3</v>
      </c>
      <c r="F9" s="15">
        <v>3</v>
      </c>
      <c r="G9" s="15">
        <v>3</v>
      </c>
      <c r="H9" s="15">
        <v>3</v>
      </c>
      <c r="I9" s="15"/>
      <c r="J9" s="15"/>
      <c r="K9" s="15"/>
      <c r="L9" s="15"/>
      <c r="M9" s="15"/>
      <c r="N9" s="15"/>
    </row>
    <row r="10" spans="1:14" x14ac:dyDescent="0.2">
      <c r="A10" s="7" t="s">
        <v>37</v>
      </c>
      <c r="B10" s="18">
        <f t="shared" si="1"/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15">
        <v>3</v>
      </c>
      <c r="I10" s="15"/>
      <c r="J10" s="15"/>
      <c r="K10" s="15"/>
      <c r="L10" s="15"/>
      <c r="M10" s="15"/>
      <c r="N10" s="15"/>
    </row>
    <row r="11" spans="1:14" x14ac:dyDescent="0.2">
      <c r="A11" s="7" t="s">
        <v>38</v>
      </c>
      <c r="B11" s="18">
        <f t="shared" si="1"/>
        <v>9</v>
      </c>
      <c r="C11" s="15">
        <v>9</v>
      </c>
      <c r="D11" s="15">
        <v>9</v>
      </c>
      <c r="E11" s="15">
        <v>9</v>
      </c>
      <c r="F11" s="15">
        <v>9</v>
      </c>
      <c r="G11" s="15">
        <v>9</v>
      </c>
      <c r="H11" s="15">
        <v>9</v>
      </c>
      <c r="I11" s="15"/>
      <c r="J11" s="15"/>
      <c r="K11" s="15"/>
      <c r="L11" s="15"/>
      <c r="M11" s="15"/>
      <c r="N11" s="15"/>
    </row>
    <row r="12" spans="1:14" x14ac:dyDescent="0.2">
      <c r="A12" s="7" t="s">
        <v>39</v>
      </c>
      <c r="B12" s="18">
        <f t="shared" si="1"/>
        <v>25</v>
      </c>
      <c r="C12" s="15">
        <v>25</v>
      </c>
      <c r="D12" s="15">
        <v>25</v>
      </c>
      <c r="E12" s="15">
        <v>25</v>
      </c>
      <c r="F12" s="15">
        <v>26</v>
      </c>
      <c r="G12" s="15">
        <v>25</v>
      </c>
      <c r="H12" s="15">
        <v>24</v>
      </c>
      <c r="I12" s="15"/>
      <c r="J12" s="15"/>
      <c r="K12" s="15"/>
      <c r="L12" s="15"/>
      <c r="M12" s="15"/>
      <c r="N12" s="15"/>
    </row>
    <row r="13" spans="1:14" x14ac:dyDescent="0.2">
      <c r="A13" s="7" t="s">
        <v>60</v>
      </c>
      <c r="B13" s="18">
        <f t="shared" si="1"/>
        <v>29.833333333333332</v>
      </c>
      <c r="C13" s="15">
        <v>29</v>
      </c>
      <c r="D13" s="15">
        <v>30</v>
      </c>
      <c r="E13" s="15">
        <v>30</v>
      </c>
      <c r="F13" s="15">
        <v>30</v>
      </c>
      <c r="G13" s="15">
        <v>30</v>
      </c>
      <c r="H13" s="15">
        <v>30</v>
      </c>
      <c r="I13" s="15"/>
      <c r="J13" s="15"/>
      <c r="K13" s="15"/>
      <c r="L13" s="15"/>
      <c r="M13" s="15"/>
      <c r="N13" s="15"/>
    </row>
    <row r="14" spans="1:14" x14ac:dyDescent="0.2">
      <c r="A14" s="7" t="s">
        <v>3</v>
      </c>
      <c r="B14" s="18">
        <f t="shared" si="1"/>
        <v>49.166666666666664</v>
      </c>
      <c r="C14" s="15">
        <v>47</v>
      </c>
      <c r="D14" s="15">
        <v>49</v>
      </c>
      <c r="E14" s="15">
        <v>48</v>
      </c>
      <c r="F14" s="15">
        <v>50</v>
      </c>
      <c r="G14" s="15">
        <v>51</v>
      </c>
      <c r="H14" s="15">
        <v>50</v>
      </c>
      <c r="I14" s="15"/>
      <c r="J14" s="15"/>
      <c r="K14" s="15"/>
      <c r="L14" s="15"/>
      <c r="M14" s="15"/>
      <c r="N14" s="15"/>
    </row>
    <row r="15" spans="1:14" x14ac:dyDescent="0.2">
      <c r="A15" s="7" t="s">
        <v>61</v>
      </c>
      <c r="B15" s="18">
        <f t="shared" si="1"/>
        <v>11.666666666666666</v>
      </c>
      <c r="C15" s="15">
        <v>11</v>
      </c>
      <c r="D15" s="15">
        <v>11</v>
      </c>
      <c r="E15" s="15">
        <v>12</v>
      </c>
      <c r="F15" s="15">
        <v>12</v>
      </c>
      <c r="G15" s="15">
        <v>12</v>
      </c>
      <c r="H15" s="15">
        <v>12</v>
      </c>
      <c r="I15" s="15"/>
      <c r="J15" s="15"/>
      <c r="K15" s="20"/>
      <c r="L15" s="20"/>
      <c r="M15" s="15"/>
      <c r="N15" s="15"/>
    </row>
    <row r="16" spans="1:14" x14ac:dyDescent="0.2">
      <c r="A16" s="7" t="s">
        <v>17</v>
      </c>
      <c r="B16" s="18">
        <f t="shared" si="1"/>
        <v>16.333333333333332</v>
      </c>
      <c r="C16" s="15">
        <v>16</v>
      </c>
      <c r="D16" s="15">
        <v>16</v>
      </c>
      <c r="E16" s="15">
        <v>16</v>
      </c>
      <c r="F16" s="15">
        <v>17</v>
      </c>
      <c r="G16" s="15">
        <v>17</v>
      </c>
      <c r="H16" s="15">
        <v>16</v>
      </c>
      <c r="I16" s="15"/>
      <c r="J16" s="15"/>
      <c r="K16" s="20"/>
      <c r="L16" s="20"/>
      <c r="M16" s="15"/>
      <c r="N16" s="15"/>
    </row>
    <row r="17" spans="1:14" x14ac:dyDescent="0.2">
      <c r="A17" s="7" t="s">
        <v>62</v>
      </c>
      <c r="B17" s="18">
        <f t="shared" si="1"/>
        <v>8.3333333333333339</v>
      </c>
      <c r="C17" s="15">
        <v>8</v>
      </c>
      <c r="D17" s="15">
        <v>9</v>
      </c>
      <c r="E17" s="15">
        <v>9</v>
      </c>
      <c r="F17" s="15">
        <v>8</v>
      </c>
      <c r="G17" s="15">
        <v>8</v>
      </c>
      <c r="H17" s="15">
        <v>8</v>
      </c>
      <c r="I17" s="15"/>
      <c r="J17" s="15"/>
      <c r="K17" s="20"/>
      <c r="L17" s="20"/>
      <c r="M17" s="15"/>
      <c r="N17" s="15"/>
    </row>
    <row r="18" spans="1:14" x14ac:dyDescent="0.2">
      <c r="A18" s="7" t="s">
        <v>35</v>
      </c>
      <c r="B18" s="18">
        <f t="shared" si="1"/>
        <v>105.66666666666667</v>
      </c>
      <c r="C18" s="15">
        <v>103</v>
      </c>
      <c r="D18" s="15">
        <v>106</v>
      </c>
      <c r="E18" s="15">
        <v>104</v>
      </c>
      <c r="F18" s="15">
        <v>110</v>
      </c>
      <c r="G18" s="15">
        <v>107</v>
      </c>
      <c r="H18" s="15">
        <v>104</v>
      </c>
      <c r="I18" s="15"/>
      <c r="J18" s="15"/>
      <c r="K18" s="20"/>
      <c r="L18" s="20"/>
      <c r="M18" s="15"/>
      <c r="N18" s="15"/>
    </row>
    <row r="19" spans="1:14" x14ac:dyDescent="0.2">
      <c r="A19" s="7" t="s">
        <v>42</v>
      </c>
      <c r="B19" s="18">
        <f t="shared" si="1"/>
        <v>11.166666666666666</v>
      </c>
      <c r="C19" s="15">
        <v>11</v>
      </c>
      <c r="D19" s="15">
        <v>11</v>
      </c>
      <c r="E19" s="15">
        <v>11</v>
      </c>
      <c r="F19" s="15">
        <v>11</v>
      </c>
      <c r="G19" s="15">
        <v>12</v>
      </c>
      <c r="H19" s="15">
        <v>11</v>
      </c>
      <c r="I19" s="15"/>
      <c r="J19" s="15"/>
      <c r="K19" s="15"/>
      <c r="L19" s="15"/>
      <c r="M19" s="15"/>
      <c r="N19" s="15"/>
    </row>
    <row r="20" spans="1:14" x14ac:dyDescent="0.2">
      <c r="A20" s="7" t="s">
        <v>63</v>
      </c>
      <c r="B20" s="18">
        <f t="shared" si="1"/>
        <v>14.5</v>
      </c>
      <c r="C20" s="15">
        <v>13</v>
      </c>
      <c r="D20" s="15">
        <v>14</v>
      </c>
      <c r="E20" s="15">
        <v>12</v>
      </c>
      <c r="F20" s="15">
        <v>16</v>
      </c>
      <c r="G20" s="15">
        <v>16</v>
      </c>
      <c r="H20" s="15">
        <v>16</v>
      </c>
      <c r="I20" s="15"/>
      <c r="J20" s="15"/>
      <c r="K20" s="15"/>
      <c r="L20" s="15"/>
      <c r="M20" s="15"/>
      <c r="N20" s="15"/>
    </row>
    <row r="21" spans="1:14" x14ac:dyDescent="0.2">
      <c r="A21" s="7" t="s">
        <v>43</v>
      </c>
      <c r="B21" s="18">
        <f t="shared" si="1"/>
        <v>4</v>
      </c>
      <c r="C21" s="15">
        <v>4</v>
      </c>
      <c r="D21" s="15">
        <v>4</v>
      </c>
      <c r="E21" s="15">
        <v>4</v>
      </c>
      <c r="F21" s="15">
        <v>4</v>
      </c>
      <c r="G21" s="15">
        <v>4</v>
      </c>
      <c r="H21" s="15">
        <v>4</v>
      </c>
      <c r="I21" s="15"/>
      <c r="J21" s="15"/>
      <c r="K21" s="15"/>
      <c r="L21" s="15"/>
      <c r="M21" s="15"/>
      <c r="N21" s="15"/>
    </row>
    <row r="22" spans="1:14" x14ac:dyDescent="0.2">
      <c r="A22" s="7" t="s">
        <v>36</v>
      </c>
      <c r="B22" s="18">
        <f t="shared" si="1"/>
        <v>57.5</v>
      </c>
      <c r="C22" s="15">
        <v>59</v>
      </c>
      <c r="D22" s="15">
        <v>58</v>
      </c>
      <c r="E22" s="15">
        <v>57</v>
      </c>
      <c r="F22" s="15">
        <v>57</v>
      </c>
      <c r="G22" s="15">
        <v>58</v>
      </c>
      <c r="H22" s="15">
        <v>56</v>
      </c>
      <c r="I22" s="15"/>
      <c r="J22" s="15"/>
      <c r="K22" s="15"/>
      <c r="L22" s="15"/>
      <c r="M22" s="15"/>
      <c r="N22" s="15"/>
    </row>
    <row r="23" spans="1:14" x14ac:dyDescent="0.2">
      <c r="A23" s="7" t="s">
        <v>46</v>
      </c>
      <c r="B23" s="18">
        <f t="shared" si="1"/>
        <v>29.5</v>
      </c>
      <c r="C23" s="15">
        <v>29</v>
      </c>
      <c r="D23" s="15">
        <v>29</v>
      </c>
      <c r="E23" s="15">
        <v>29</v>
      </c>
      <c r="F23" s="15">
        <v>30</v>
      </c>
      <c r="G23" s="15">
        <v>30</v>
      </c>
      <c r="H23" s="15">
        <v>30</v>
      </c>
      <c r="I23" s="15"/>
      <c r="J23" s="15"/>
      <c r="K23" s="15"/>
      <c r="L23" s="15"/>
      <c r="M23" s="15"/>
      <c r="N23" s="15"/>
    </row>
    <row r="24" spans="1:14" x14ac:dyDescent="0.2">
      <c r="A24" s="7" t="s">
        <v>70</v>
      </c>
      <c r="B24" s="18">
        <f t="shared" si="1"/>
        <v>40</v>
      </c>
      <c r="C24" s="15">
        <v>40</v>
      </c>
      <c r="D24" s="15">
        <v>40</v>
      </c>
      <c r="E24" s="15">
        <v>40</v>
      </c>
      <c r="F24" s="15">
        <v>40</v>
      </c>
      <c r="G24" s="15">
        <v>40</v>
      </c>
      <c r="H24" s="15">
        <v>40</v>
      </c>
      <c r="I24" s="15"/>
      <c r="J24" s="15"/>
      <c r="K24" s="15"/>
      <c r="L24" s="15"/>
      <c r="M24" s="15"/>
      <c r="N24" s="15"/>
    </row>
    <row r="25" spans="1:14" x14ac:dyDescent="0.2">
      <c r="A25" s="7" t="s">
        <v>44</v>
      </c>
      <c r="B25" s="18">
        <f t="shared" si="1"/>
        <v>6</v>
      </c>
      <c r="C25" s="15">
        <v>6</v>
      </c>
      <c r="D25" s="15">
        <v>6</v>
      </c>
      <c r="E25" s="15">
        <v>6</v>
      </c>
      <c r="F25" s="15">
        <v>6</v>
      </c>
      <c r="G25" s="15">
        <v>6</v>
      </c>
      <c r="H25" s="15">
        <v>6</v>
      </c>
      <c r="I25" s="15"/>
      <c r="J25" s="15"/>
      <c r="K25" s="15"/>
      <c r="L25" s="15"/>
      <c r="M25" s="15"/>
      <c r="N25" s="15"/>
    </row>
    <row r="26" spans="1:14" x14ac:dyDescent="0.2">
      <c r="A26" s="7" t="s">
        <v>78</v>
      </c>
      <c r="B26" s="18">
        <f t="shared" si="1"/>
        <v>1</v>
      </c>
      <c r="C26" s="15">
        <v>1</v>
      </c>
      <c r="D26" s="15">
        <v>1</v>
      </c>
      <c r="E26" s="15">
        <v>1</v>
      </c>
      <c r="F26" s="15">
        <v>1</v>
      </c>
      <c r="G26" s="15">
        <v>1</v>
      </c>
      <c r="H26" s="15">
        <v>1</v>
      </c>
      <c r="I26" s="15"/>
      <c r="J26" s="15"/>
      <c r="K26" s="15"/>
      <c r="L26" s="15"/>
      <c r="M26" s="15"/>
      <c r="N26" s="15"/>
    </row>
    <row r="27" spans="1:14" x14ac:dyDescent="0.2">
      <c r="A27" s="7" t="s">
        <v>64</v>
      </c>
      <c r="B27" s="18">
        <f t="shared" si="1"/>
        <v>24.666666666666668</v>
      </c>
      <c r="C27" s="15">
        <v>24</v>
      </c>
      <c r="D27" s="15">
        <v>24</v>
      </c>
      <c r="E27" s="15">
        <v>24</v>
      </c>
      <c r="F27" s="15">
        <v>26</v>
      </c>
      <c r="G27" s="15">
        <v>26</v>
      </c>
      <c r="H27" s="15">
        <v>24</v>
      </c>
      <c r="I27" s="15"/>
      <c r="J27" s="15"/>
      <c r="K27" s="20"/>
      <c r="L27" s="20"/>
      <c r="M27" s="20"/>
      <c r="N27" s="20"/>
    </row>
    <row r="28" spans="1:14" x14ac:dyDescent="0.2">
      <c r="A28" s="7" t="s">
        <v>65</v>
      </c>
      <c r="B28" s="18">
        <f t="shared" si="1"/>
        <v>198.83333333333334</v>
      </c>
      <c r="C28" s="15">
        <v>190</v>
      </c>
      <c r="D28" s="15">
        <v>200</v>
      </c>
      <c r="E28" s="15">
        <v>195</v>
      </c>
      <c r="F28" s="15">
        <v>203</v>
      </c>
      <c r="G28" s="15">
        <v>203</v>
      </c>
      <c r="H28" s="15">
        <v>202</v>
      </c>
      <c r="I28" s="15"/>
      <c r="J28" s="15"/>
      <c r="K28" s="15"/>
      <c r="L28" s="15"/>
      <c r="M28" s="15"/>
      <c r="N28" s="15"/>
    </row>
    <row r="29" spans="1:14" x14ac:dyDescent="0.2">
      <c r="A29" s="7" t="s">
        <v>66</v>
      </c>
      <c r="B29" s="18">
        <f t="shared" si="1"/>
        <v>148.5</v>
      </c>
      <c r="C29" s="15">
        <v>149</v>
      </c>
      <c r="D29" s="15">
        <v>155</v>
      </c>
      <c r="E29" s="15">
        <v>146</v>
      </c>
      <c r="F29" s="15">
        <v>146</v>
      </c>
      <c r="G29" s="15">
        <v>147</v>
      </c>
      <c r="H29" s="15">
        <v>148</v>
      </c>
      <c r="I29" s="15"/>
      <c r="J29" s="15"/>
      <c r="K29" s="15"/>
      <c r="L29" s="15"/>
      <c r="M29" s="20"/>
      <c r="N29" s="15"/>
    </row>
    <row r="30" spans="1:14" x14ac:dyDescent="0.2">
      <c r="A30" s="8" t="s">
        <v>67</v>
      </c>
      <c r="B30" s="19">
        <f t="shared" si="1"/>
        <v>1</v>
      </c>
      <c r="C30" s="16">
        <v>1</v>
      </c>
      <c r="D30" s="16">
        <v>1</v>
      </c>
      <c r="E30" s="16">
        <v>1</v>
      </c>
      <c r="F30" s="16">
        <v>1</v>
      </c>
      <c r="G30" s="16">
        <v>1</v>
      </c>
      <c r="H30" s="16">
        <v>1</v>
      </c>
      <c r="I30" s="16"/>
      <c r="J30" s="16"/>
      <c r="K30" s="16"/>
      <c r="L30" s="16"/>
      <c r="M30" s="16"/>
      <c r="N30" s="16"/>
    </row>
    <row r="31" spans="1:14" x14ac:dyDescent="0.2">
      <c r="A31" s="3" t="s">
        <v>75</v>
      </c>
    </row>
    <row r="32" spans="1:14" x14ac:dyDescent="0.2">
      <c r="A32" s="3" t="s">
        <v>34</v>
      </c>
    </row>
    <row r="34" spans="2:14" x14ac:dyDescent="0.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2:14" x14ac:dyDescent="0.2">
      <c r="B35" s="4"/>
    </row>
    <row r="36" spans="2:14" x14ac:dyDescent="0.2">
      <c r="B36" s="4"/>
    </row>
    <row r="37" spans="2:14" x14ac:dyDescent="0.2">
      <c r="B37" s="4"/>
    </row>
    <row r="38" spans="2:14" x14ac:dyDescent="0.2">
      <c r="B38" s="4"/>
    </row>
    <row r="39" spans="2:14" x14ac:dyDescent="0.2">
      <c r="B39" s="4"/>
    </row>
    <row r="40" spans="2:14" x14ac:dyDescent="0.2">
      <c r="B40" s="4"/>
    </row>
    <row r="41" spans="2:14" x14ac:dyDescent="0.2">
      <c r="B41" s="4"/>
    </row>
    <row r="42" spans="2:14" x14ac:dyDescent="0.2">
      <c r="B42" s="4"/>
    </row>
    <row r="43" spans="2:14" x14ac:dyDescent="0.2">
      <c r="B43" s="4"/>
    </row>
    <row r="44" spans="2:14" x14ac:dyDescent="0.2">
      <c r="B44" s="4"/>
    </row>
    <row r="45" spans="2:14" x14ac:dyDescent="0.2">
      <c r="B45" s="4"/>
    </row>
    <row r="46" spans="2:14" x14ac:dyDescent="0.2">
      <c r="B46" s="4"/>
    </row>
    <row r="47" spans="2:14" x14ac:dyDescent="0.2">
      <c r="B47" s="4"/>
    </row>
    <row r="48" spans="2:14" x14ac:dyDescent="0.2">
      <c r="B48" s="4"/>
    </row>
    <row r="49" spans="2:2" x14ac:dyDescent="0.2">
      <c r="B49" s="4"/>
    </row>
    <row r="50" spans="2:2" x14ac:dyDescent="0.2">
      <c r="B50" s="4"/>
    </row>
    <row r="51" spans="2:2" x14ac:dyDescent="0.2">
      <c r="B51" s="4"/>
    </row>
    <row r="52" spans="2:2" x14ac:dyDescent="0.2">
      <c r="B52" s="4"/>
    </row>
    <row r="53" spans="2:2" x14ac:dyDescent="0.2">
      <c r="B53" s="4"/>
    </row>
    <row r="54" spans="2:2" x14ac:dyDescent="0.2">
      <c r="B54" s="4"/>
    </row>
    <row r="55" spans="2:2" x14ac:dyDescent="0.2">
      <c r="B55" s="4"/>
    </row>
    <row r="56" spans="2:2" x14ac:dyDescent="0.2">
      <c r="B56" s="4"/>
    </row>
    <row r="57" spans="2:2" x14ac:dyDescent="0.2">
      <c r="B57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Alexander Quant Matos</dc:creator>
  <cp:lastModifiedBy>Otto Isaías Rojas Reyes</cp:lastModifiedBy>
  <dcterms:created xsi:type="dcterms:W3CDTF">2021-06-25T14:36:04Z</dcterms:created>
  <dcterms:modified xsi:type="dcterms:W3CDTF">2024-08-19T14:43:55Z</dcterms:modified>
</cp:coreProperties>
</file>