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-120" yWindow="-120" windowWidth="29040" windowHeight="15840"/>
  </bookViews>
  <sheets>
    <sheet name="Plantilla Ejecucion Julio 2023" sheetId="8" r:id="rId1"/>
    <sheet name="Hoja1" sheetId="9" r:id="rId2"/>
  </sheets>
  <definedNames>
    <definedName name="_xlnm.Print_Area" localSheetId="0">'Plantilla Ejecucion Julio 2023'!$B$1:$R$102</definedName>
    <definedName name="_xlnm.Print_Titles" localSheetId="0">'Plantilla Ejecucion Julio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N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<sst xmlns="http://schemas.openxmlformats.org/spreadsheetml/2006/main" count="104" uniqueCount="103">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</sst>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92</xdr:row>
      <xdr:rowOff>28575</xdr:rowOff>
    </xdr:from>
    <xdr:to>
      <xdr:col>1</xdr:col>
      <xdr:colOff>3105151</xdr:colOff>
      <xdr:row>98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8300" y="319468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91</xdr:row>
      <xdr:rowOff>142875</xdr:rowOff>
    </xdr:from>
    <xdr:to>
      <xdr:col>5</xdr:col>
      <xdr:colOff>990600</xdr:colOff>
      <xdr:row>97</xdr:row>
      <xdr:rowOff>168237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34225" y="3186112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90</xdr:row>
      <xdr:rowOff>47625</xdr:rowOff>
    </xdr:from>
    <xdr:to>
      <xdr:col>10</xdr:col>
      <xdr:colOff>333375</xdr:colOff>
      <xdr:row>97</xdr:row>
      <xdr:rowOff>78522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2496800" y="31565850"/>
          <a:ext cx="1838325" cy="14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17</xdr:row>
      <xdr:rowOff>142875</xdr:rowOff>
    </xdr:from>
    <xdr:to>
      <xdr:col>10</xdr:col>
      <xdr:colOff>428625</xdr:colOff>
      <xdr:row>24</xdr:row>
      <xdr:rowOff>34887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00725" y="338137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15</xdr:col>
      <xdr:colOff>219075</xdr:colOff>
      <xdr:row>24</xdr:row>
      <xdr:rowOff>126147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10750" y="32670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A76" zoomScaleNormal="100" zoomScaleSheetLayoutView="100" workbookViewId="0">
      <selection activeCell="C97" sqref="C9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5703125" style="5" customWidth="1"/>
    <col min="13" max="13" width="9.28515625" style="5" hidden="1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-1475365.1299999994</v>
      </c>
      <c r="E10" s="47">
        <f>+C10+D10</f>
        <v>510883253.87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263593344.66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5408718.1100000003</v>
      </c>
      <c r="E11" s="21">
        <f>+C11+D11</f>
        <v>422309464.11000001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228585451.60000002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7136088.8499999996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-2389223.11</v>
      </c>
      <c r="E15" s="21">
        <f t="shared" si="3"/>
        <v>53805167.890000001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27871804.209999997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55055403.419999994</v>
      </c>
      <c r="E16" s="47">
        <f>+C16+D16</f>
        <v>234385718.41999999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108468787.60999998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8045890.54</v>
      </c>
      <c r="E17" s="21">
        <f>+C17+D17</f>
        <v>74864890.540000007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64700056.109999992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-16641000</v>
      </c>
      <c r="E18" s="21">
        <f t="shared" ref="E18:E25" si="7">+C18+D18</f>
        <v>2709000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369476.88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62554750</v>
      </c>
      <c r="E19" s="21">
        <f t="shared" si="7"/>
        <v>87683150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24589677.760000002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7662067</v>
      </c>
      <c r="E20" s="21">
        <f t="shared" si="7"/>
        <v>13741882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344700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5180462</v>
      </c>
      <c r="E21" s="21">
        <f t="shared" si="7"/>
        <v>20792562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10054960.060000001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3375467.27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565000</v>
      </c>
      <c r="E23" s="21">
        <f t="shared" si="7"/>
        <v>3525000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1461269.81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-14802000</v>
      </c>
      <c r="E24" s="21">
        <f t="shared" si="7"/>
        <v>21122000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2441709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2051233.88</v>
      </c>
      <c r="E25" s="21">
        <f t="shared" si="7"/>
        <v>5128233.88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1131470.72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10405666.66</v>
      </c>
      <c r="E26" s="47">
        <f>+C26+D26</f>
        <v>30123018.66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6471871.2800000003</v>
      </c>
    </row>
    <row r="27" spans="1:25" ht="15.75" x14ac:dyDescent="0.25">
      <c r="A27" s="6"/>
      <c r="B27" s="10" t="s">
        <v>16</v>
      </c>
      <c r="C27" s="44">
        <v>751280</v>
      </c>
      <c r="D27" s="21">
        <v>-136000</v>
      </c>
      <c r="E27" s="21">
        <f>+C27+D27</f>
        <v>615280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219706.93</v>
      </c>
    </row>
    <row r="28" spans="1:25" ht="15.75" x14ac:dyDescent="0.25">
      <c r="A28" s="6"/>
      <c r="B28" s="10" t="s">
        <v>17</v>
      </c>
      <c r="C28" s="44">
        <v>1833000</v>
      </c>
      <c r="D28" s="21">
        <v>163379.13</v>
      </c>
      <c r="E28" s="21">
        <f t="shared" ref="E28:E35" si="11">+C28+D28</f>
        <v>1996379.13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721090.33000000007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-405531.04</v>
      </c>
      <c r="E29" s="21">
        <f t="shared" si="11"/>
        <v>922548.96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341228.62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-28840</v>
      </c>
      <c r="E30" s="21">
        <f t="shared" si="11"/>
        <v>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44544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-75000</v>
      </c>
      <c r="E31" s="21">
        <f t="shared" si="11"/>
        <v>100000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46000</v>
      </c>
      <c r="D32" s="21">
        <v>98000</v>
      </c>
      <c r="E32" s="21">
        <f t="shared" si="11"/>
        <v>144000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60177.259999999995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6077602.4000000004</v>
      </c>
      <c r="E33" s="21">
        <f t="shared" si="11"/>
        <v>14248562.4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3470620.3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4712056.17</v>
      </c>
      <c r="E35" s="21">
        <f t="shared" si="11"/>
        <v>12010088.17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1614503.8399999999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-250000</v>
      </c>
      <c r="E36" s="47">
        <f>+C36+D36</f>
        <v>750000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249780</v>
      </c>
    </row>
    <row r="37" spans="1:18" ht="31.5" x14ac:dyDescent="0.25">
      <c r="A37" s="6"/>
      <c r="B37" s="10" t="s">
        <v>74</v>
      </c>
      <c r="C37" s="21">
        <v>1000000</v>
      </c>
      <c r="D37" s="21">
        <v>-250000</v>
      </c>
      <c r="E37" s="21">
        <f>+C37+D37</f>
        <v>750000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249780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-6799013</v>
      </c>
      <c r="E52" s="55">
        <f>+C52+D52</f>
        <v>3494487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315768</v>
      </c>
    </row>
    <row r="53" spans="1:18" ht="15.75" x14ac:dyDescent="0.25">
      <c r="A53" s="6"/>
      <c r="B53" s="10" t="s">
        <v>24</v>
      </c>
      <c r="C53" s="21">
        <v>8810000</v>
      </c>
      <c r="D53" s="21">
        <v>-7252736</v>
      </c>
      <c r="E53" s="21">
        <f>+C53+D53</f>
        <v>1557264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103545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270000</v>
      </c>
      <c r="E54" s="21">
        <f t="shared" ref="E54:E61" si="19">+C54+D54</f>
        <v>670000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2000</v>
      </c>
      <c r="E55" s="21">
        <f t="shared" si="19"/>
        <v>2000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253000</v>
      </c>
      <c r="E57" s="21">
        <f t="shared" si="19"/>
        <v>1053000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3354521.55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3354521.55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722699786</v>
      </c>
      <c r="D75" s="62">
        <f>+D70+D67+D62+D52+D44+D36+D26+D16+D10</f>
        <v>60578290.539999992</v>
      </c>
      <c r="E75" s="62">
        <f>+C75+D75</f>
        <v>783278076.53999996</v>
      </c>
      <c r="F75" s="62">
        <f t="shared" ref="F75:Q75" si="25">+F70+F67+F62+F52+F44+F36+F26+F16+F10</f>
        <v>46298535.599999994</v>
      </c>
      <c r="G75" s="62">
        <f>+G70+G67+G62+G52+G44+G36+G26+G16+G10</f>
        <v>30868968.530000001</v>
      </c>
      <c r="H75" s="62">
        <f>+H70+H67+H62+H52+H44+H36+H26+H16+H10</f>
        <v>73062211.539999992</v>
      </c>
      <c r="I75" s="62">
        <f t="shared" si="25"/>
        <v>42008661.590000004</v>
      </c>
      <c r="J75" s="62">
        <f t="shared" si="25"/>
        <v>65097340.010000005</v>
      </c>
      <c r="K75" s="62">
        <f t="shared" si="25"/>
        <v>70684016.849999994</v>
      </c>
      <c r="L75" s="62">
        <f t="shared" si="25"/>
        <v>54461486.100000001</v>
      </c>
      <c r="M75" s="62">
        <f t="shared" si="25"/>
        <v>0</v>
      </c>
      <c r="N75" s="62">
        <f t="shared" si="25"/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382481220.22000003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60578290.539999999</v>
      </c>
      <c r="E88" s="49">
        <f>+C88+D88</f>
        <v>783278076.53999996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382481220.22000003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"/>
      <c r="O98" s="7"/>
      <c r="P98" s="33"/>
      <c r="Q98" s="7"/>
      <c r="R98" s="7"/>
    </row>
    <row r="99" spans="1:29" ht="18.75" x14ac:dyDescent="0.3">
      <c r="A99" s="41"/>
      <c r="B99" s="81"/>
      <c r="C99" s="81"/>
      <c r="D99" s="81"/>
      <c r="E99" s="81"/>
      <c r="F99" s="81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79"/>
      <c r="H114" s="79"/>
      <c r="I114" s="79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B89:C89"/>
    <mergeCell ref="B98:M98"/>
    <mergeCell ref="G114:I114"/>
    <mergeCell ref="G115:I115"/>
    <mergeCell ref="G116:I116"/>
    <mergeCell ref="B99:F99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38" fitToHeight="0" orientation="portrait" r:id="rId1"/>
  <headerFooter>
    <oddFooter>&amp;RPág. &amp;P / &amp;N</oddFooter>
  </headerFooter>
  <rowBreaks count="2" manualBreakCount="2">
    <brk id="61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Julio 2023</vt:lpstr>
      <vt:lpstr>Hoja1</vt:lpstr>
      <vt:lpstr>'Plantilla Ejecucion Julio 2023'!Área_de_impresión</vt:lpstr>
      <vt:lpstr>'Plantilla Ejecucion Julio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2023-08-18T19:21:48Z</cp:lastPrinted>
  <dcterms:created xsi:type="dcterms:W3CDTF">2018-04-17T18:57:16Z</dcterms:created>
  <dcterms:modified xsi:type="dcterms:W3CDTF">2023-08-21T12:17:12Z</dcterms:modified>
</cp:coreProperties>
</file>