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71" i="1"/>
  <c r="E71"/>
  <c r="F71"/>
  <c r="G71"/>
  <c r="H71"/>
  <c r="I71"/>
  <c r="C71"/>
  <c r="B71"/>
  <c r="D67"/>
  <c r="E67"/>
  <c r="F67"/>
  <c r="G67"/>
  <c r="H67"/>
  <c r="I67"/>
  <c r="C67"/>
  <c r="D62"/>
  <c r="E62"/>
  <c r="F62"/>
  <c r="G62"/>
  <c r="H62"/>
  <c r="I62"/>
  <c r="C62"/>
  <c r="D57"/>
  <c r="E57"/>
  <c r="F57"/>
  <c r="G57"/>
  <c r="H57"/>
  <c r="I57"/>
  <c r="C57"/>
  <c r="D51"/>
  <c r="E51"/>
  <c r="F51"/>
  <c r="G51"/>
  <c r="H51"/>
  <c r="I51"/>
  <c r="C51"/>
  <c r="D45"/>
  <c r="E45"/>
  <c r="F45"/>
  <c r="G45"/>
  <c r="H45"/>
  <c r="I45"/>
  <c r="C45"/>
  <c r="D33"/>
  <c r="E33"/>
  <c r="F33"/>
  <c r="G33"/>
  <c r="H33"/>
  <c r="I33"/>
  <c r="C33"/>
  <c r="D28"/>
  <c r="E28"/>
  <c r="F28"/>
  <c r="G28"/>
  <c r="H28"/>
  <c r="I28"/>
  <c r="C28"/>
  <c r="D23"/>
  <c r="E23"/>
  <c r="F23"/>
  <c r="G23"/>
  <c r="H23"/>
  <c r="I23"/>
  <c r="C23"/>
</calcChain>
</file>

<file path=xl/sharedStrings.xml><?xml version="1.0" encoding="utf-8"?>
<sst xmlns="http://schemas.openxmlformats.org/spreadsheetml/2006/main" count="75" uniqueCount="58">
  <si>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</si>
  <si>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</si>
  <si>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</si>
  <si>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</si>
  <si>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</si>
  <si>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</si>
  <si>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</si>
  <si>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</si>
  <si>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</si>
  <si>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</si>
  <si>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</si>
  <si>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</si>
  <si>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</si>
  <si>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</si>
  <si>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</si>
  <si>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</si>
  <si>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</si>
  <si>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</si>
  <si>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</si>
  <si>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</si>
  <si>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</si>
  <si>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</si>
  <si>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</si>
  <si>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</si>
  <si>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</si>
  <si>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</si>
  <si>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</si>
  <si>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</si>
  <si>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</si>
  <si>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</si>
  <si>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</si>
  <si>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</si>
  <si>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</si>
  <si>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</si>
  <si>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</si>
  <si>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</si>
  <si>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</si>
  <si>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</si>
  <si>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</si>
  <si>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</si>
  <si>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</si>
  <si>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</si>
  <si>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</si>
  <si>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</si>
  <si>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</si>
  <si>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</si>
  <si>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</si>
  <si>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</si>
  <si>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</si>
  <si>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</si>
  <si>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</si>
  <si>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</si>
  <si>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</si>
  <si>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</si>
  <si>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Mes diciembre 2016</t>
  </si>
  <si>
    <t>ASISTENTE EJECUTIVO</t>
  </si>
  <si>
    <t>HECTOR AUGUSTO MARRERO NEGRETE</t>
  </si>
  <si>
    <t>OFICINA NACIONAL DE ESTADISTICAS- ONE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</si>
</sst>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0" borderId="0" xfId="0" applyFont="1"/>
    <xf numFmtId="0" fontId="5" fillId="2" borderId="0" xfId="0" applyFont="1" applyFill="1"/>
    <xf numFmtId="4" fontId="5" fillId="2" borderId="0" xfId="0" applyNumberFormat="1" applyFont="1" applyFill="1"/>
    <xf numFmtId="0" fontId="5" fillId="5" borderId="0" xfId="0" applyFont="1" applyFill="1"/>
    <xf numFmtId="4" fontId="5" fillId="5" borderId="0" xfId="0" applyNumberFormat="1" applyFont="1" applyFill="1"/>
    <xf numFmtId="4" fontId="2" fillId="3" borderId="1" xfId="1" applyNumberFormat="1" applyFont="1" applyFill="1" applyBorder="1" applyAlignment="1">
      <alignment horizontal="center" vertical="center"/>
    </xf>
    <xf numFmtId="4" fontId="2" fillId="3" borderId="2" xfId="1" applyNumberFormat="1" applyFont="1" applyFill="1" applyBorder="1" applyAlignment="1">
      <alignment horizontal="center" vertical="center"/>
    </xf>
    <xf numFmtId="4" fontId="2" fillId="3" borderId="3" xfId="1" applyNumberFormat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" fontId="2" fillId="3" borderId="7" xfId="1" applyNumberFormat="1" applyFont="1" applyFill="1" applyBorder="1" applyAlignment="1">
      <alignment horizontal="center" vertical="center"/>
    </xf>
    <xf numFmtId="4" fontId="2" fillId="3" borderId="8" xfId="1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13721</xdr:rowOff>
    </xdr:from>
    <xdr:to>
      <xdr:col>0</xdr:col>
      <xdr:colOff>1654968</xdr:colOff>
      <xdr:row>5</xdr:row>
      <xdr:rowOff>179058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13721"/>
          <a:ext cx="1502569" cy="154646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30690</xdr:colOff>
      <xdr:row>0</xdr:row>
      <xdr:rowOff>166689</xdr:rowOff>
    </xdr:from>
    <xdr:to>
      <xdr:col>8</xdr:col>
      <xdr:colOff>761999</xdr:colOff>
      <xdr:row>5</xdr:row>
      <xdr:rowOff>51708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60690" y="166689"/>
          <a:ext cx="2731559" cy="126614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="80" zoomScaleNormal="80" zoomScalePageLayoutView="60" workbookViewId="0">
      <selection activeCell="A7" sqref="A7:A8"/>
    </sheetView>
  </sheetViews>
  <sheetFormatPr baseColWidth="10" defaultRowHeight="15"/>
  <cols>
    <col min="1" max="1" width="81" bestFit="1" customWidth="1"/>
    <col min="2" max="2" width="30.28515625" bestFit="1" customWidth="1"/>
    <col min="3" max="9" width="15" customWidth="1"/>
  </cols>
  <sheetData>
    <row r="1" spans="1:9">
      <c r="A1" s="20"/>
      <c r="B1" s="20"/>
      <c r="C1" s="20"/>
      <c r="D1" s="20"/>
      <c r="E1" s="20"/>
      <c r="F1" s="20"/>
      <c r="G1" s="20"/>
      <c r="H1" s="20"/>
      <c r="I1" s="20"/>
    </row>
    <row r="2" spans="1:9" ht="26.25">
      <c r="A2" s="21" t="s">
        <v>0</v>
      </c>
      <c r="B2" s="22"/>
      <c r="C2" s="22"/>
      <c r="D2" s="22"/>
      <c r="E2" s="22"/>
      <c r="F2" s="22"/>
      <c r="G2" s="22"/>
      <c r="H2" s="22"/>
      <c r="I2" s="22"/>
    </row>
    <row r="3" spans="1:9" ht="26.25">
      <c r="A3" s="21" t="s">
        <v>1</v>
      </c>
      <c r="B3" s="22"/>
      <c r="C3" s="22"/>
      <c r="D3" s="22"/>
      <c r="E3" s="22"/>
      <c r="F3" s="22"/>
      <c r="G3" s="22"/>
      <c r="H3" s="22"/>
      <c r="I3" s="22"/>
    </row>
    <row r="4" spans="1:9" ht="20.25">
      <c r="A4" s="18" t="s">
        <v>2</v>
      </c>
      <c r="B4" s="19"/>
      <c r="C4" s="19"/>
      <c r="D4" s="19"/>
      <c r="E4" s="19"/>
      <c r="F4" s="19"/>
      <c r="G4" s="19"/>
      <c r="H4" s="19"/>
      <c r="I4" s="19"/>
    </row>
    <row r="5" spans="1:9" ht="20.25">
      <c r="A5" s="18" t="s">
        <v>52</v>
      </c>
      <c r="B5" s="19"/>
      <c r="C5" s="19"/>
      <c r="D5" s="19"/>
      <c r="E5" s="19"/>
      <c r="F5" s="19"/>
      <c r="G5" s="19"/>
      <c r="H5" s="19"/>
      <c r="I5" s="19"/>
    </row>
    <row r="6" spans="1:9" ht="21" thickBot="1">
      <c r="A6" s="18" t="s">
        <v>54</v>
      </c>
      <c r="B6" s="19"/>
      <c r="C6" s="19"/>
      <c r="D6" s="19"/>
      <c r="E6" s="19"/>
      <c r="F6" s="19"/>
      <c r="G6" s="19"/>
      <c r="H6" s="19"/>
      <c r="I6" s="19"/>
    </row>
    <row r="7" spans="1:9">
      <c r="A7" s="12" t="s">
        <v>3</v>
      </c>
      <c r="B7" s="14" t="s">
        <v>4</v>
      </c>
      <c r="C7" s="8" t="s">
        <v>5</v>
      </c>
      <c r="D7" s="16" t="s">
        <v>6</v>
      </c>
      <c r="E7" s="8" t="s">
        <v>7</v>
      </c>
      <c r="F7" s="16" t="s">
        <v>8</v>
      </c>
      <c r="G7" s="8" t="s">
        <v>9</v>
      </c>
      <c r="H7" s="8" t="s">
        <v>10</v>
      </c>
      <c r="I7" s="10" t="s">
        <v>11</v>
      </c>
    </row>
    <row r="8" spans="1:9" ht="15.75" thickBot="1">
      <c r="A8" s="13"/>
      <c r="B8" s="15"/>
      <c r="C8" s="9"/>
      <c r="D8" s="17"/>
      <c r="E8" s="9"/>
      <c r="F8" s="17"/>
      <c r="G8" s="9"/>
      <c r="H8" s="9"/>
      <c r="I8" s="11"/>
    </row>
    <row r="9" spans="1:9">
      <c r="C9" s="2"/>
      <c r="D9" s="2"/>
      <c r="E9" s="2"/>
      <c r="F9" s="2"/>
      <c r="G9" s="2"/>
      <c r="H9" s="2"/>
      <c r="I9" s="2"/>
    </row>
    <row r="10" spans="1:9">
      <c r="A10" s="3" t="s">
        <v>57</v>
      </c>
    </row>
    <row r="11" spans="1:9">
      <c r="A11" t="s">
        <v>56</v>
      </c>
      <c r="B11" t="s">
        <v>55</v>
      </c>
      <c r="C11" s="1">
        <v>87000</v>
      </c>
      <c r="D11" s="1">
        <v>2496.9</v>
      </c>
      <c r="E11" s="1">
        <v>9237.7800000000007</v>
      </c>
      <c r="F11" s="1">
        <v>2644.8</v>
      </c>
      <c r="G11" s="1">
        <v>125</v>
      </c>
      <c r="H11" s="1">
        <v>14504.48</v>
      </c>
      <c r="I11" s="1">
        <v>72495.520000000004</v>
      </c>
    </row>
    <row r="12" spans="1:9">
      <c r="A12" s="6" t="s">
        <v>50</v>
      </c>
      <c r="B12" s="6">
        <v>1</v>
      </c>
      <c r="C12" s="7">
        <v>87000</v>
      </c>
      <c r="D12" s="7">
        <v>2496.9</v>
      </c>
      <c r="E12" s="7">
        <v>9237.7800000000007</v>
      </c>
      <c r="F12" s="7">
        <v>2644.8</v>
      </c>
      <c r="G12" s="7">
        <v>125</v>
      </c>
      <c r="H12" s="7">
        <v>14504.48</v>
      </c>
      <c r="I12" s="7">
        <v>72495.520000000004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C14" s="2"/>
      <c r="D14" s="2"/>
      <c r="E14" s="2"/>
      <c r="F14" s="2"/>
      <c r="G14" s="2"/>
      <c r="H14" s="2"/>
      <c r="I14" s="2"/>
    </row>
    <row r="15" spans="1:9">
      <c r="A15" s="3" t="s">
        <v>12</v>
      </c>
    </row>
    <row r="16" spans="1:9">
      <c r="A16" t="s">
        <v>13</v>
      </c>
      <c r="B16" t="s">
        <v>14</v>
      </c>
      <c r="C16" s="1">
        <v>5700.16</v>
      </c>
      <c r="D16" s="1">
        <v>163.59</v>
      </c>
      <c r="E16" s="1">
        <v>0</v>
      </c>
      <c r="F16" s="1">
        <v>173.28</v>
      </c>
      <c r="G16" s="1">
        <v>25</v>
      </c>
      <c r="H16" s="1">
        <v>361.87</v>
      </c>
      <c r="I16" s="1">
        <v>5338.29</v>
      </c>
    </row>
    <row r="17" spans="1:9">
      <c r="A17" s="6" t="s">
        <v>50</v>
      </c>
      <c r="B17" s="6">
        <v>1</v>
      </c>
      <c r="C17" s="7">
        <v>5700.16</v>
      </c>
      <c r="D17" s="7">
        <v>163.59</v>
      </c>
      <c r="E17" s="7">
        <v>0</v>
      </c>
      <c r="F17" s="7">
        <v>173.28</v>
      </c>
      <c r="G17" s="7">
        <v>25</v>
      </c>
      <c r="H17" s="7">
        <v>361.87</v>
      </c>
      <c r="I17" s="7">
        <v>5338.29</v>
      </c>
    </row>
    <row r="18" spans="1:9">
      <c r="C18" s="1"/>
      <c r="D18" s="1"/>
      <c r="E18" s="1"/>
      <c r="F18" s="1"/>
      <c r="G18" s="1"/>
      <c r="H18" s="1"/>
      <c r="I18" s="1"/>
    </row>
    <row r="19" spans="1:9">
      <c r="C19" s="1"/>
      <c r="D19" s="1"/>
      <c r="E19" s="1"/>
      <c r="F19" s="1"/>
      <c r="G19" s="1"/>
      <c r="H19" s="1"/>
      <c r="I19" s="1"/>
    </row>
    <row r="20" spans="1:9">
      <c r="A20" s="3" t="s">
        <v>15</v>
      </c>
      <c r="C20" s="1"/>
      <c r="D20" s="1"/>
      <c r="E20" s="1"/>
      <c r="F20" s="1"/>
      <c r="G20" s="1"/>
      <c r="H20" s="1"/>
      <c r="I20" s="1"/>
    </row>
    <row r="21" spans="1:9">
      <c r="A21" t="s">
        <v>16</v>
      </c>
      <c r="B21" t="s">
        <v>17</v>
      </c>
      <c r="C21" s="1">
        <v>40000</v>
      </c>
      <c r="D21" s="1">
        <v>1148</v>
      </c>
      <c r="E21" s="1">
        <v>529.39</v>
      </c>
      <c r="F21" s="1">
        <v>1216</v>
      </c>
      <c r="G21" s="1">
        <v>165</v>
      </c>
      <c r="H21" s="1">
        <v>3058.39</v>
      </c>
      <c r="I21" s="1">
        <v>36941.61</v>
      </c>
    </row>
    <row r="22" spans="1:9">
      <c r="A22" t="s">
        <v>18</v>
      </c>
      <c r="B22" t="s">
        <v>19</v>
      </c>
      <c r="C22" s="1">
        <v>5117.5</v>
      </c>
      <c r="D22" s="1">
        <v>146.87</v>
      </c>
      <c r="E22" s="1">
        <v>0</v>
      </c>
      <c r="F22" s="1">
        <v>155.57</v>
      </c>
      <c r="G22" s="1">
        <v>25</v>
      </c>
      <c r="H22" s="1">
        <v>327.44</v>
      </c>
      <c r="I22" s="1">
        <v>4790.0600000000004</v>
      </c>
    </row>
    <row r="23" spans="1:9">
      <c r="A23" s="6" t="s">
        <v>50</v>
      </c>
      <c r="B23" s="6">
        <v>2</v>
      </c>
      <c r="C23" s="7">
        <f>SUM(C21:C22)</f>
        <v>45117.5</v>
      </c>
      <c r="D23" s="7">
        <f t="shared" ref="D23:I23" si="0">SUM(D21:D22)</f>
        <v>1294.8699999999999</v>
      </c>
      <c r="E23" s="7">
        <f t="shared" si="0"/>
        <v>529.39</v>
      </c>
      <c r="F23" s="7">
        <f t="shared" si="0"/>
        <v>1371.57</v>
      </c>
      <c r="G23" s="7">
        <f t="shared" si="0"/>
        <v>190</v>
      </c>
      <c r="H23" s="7">
        <f t="shared" si="0"/>
        <v>3385.83</v>
      </c>
      <c r="I23" s="7">
        <f t="shared" si="0"/>
        <v>41731.67</v>
      </c>
    </row>
    <row r="24" spans="1:9">
      <c r="C24" s="1"/>
      <c r="D24" s="1"/>
      <c r="E24" s="1"/>
      <c r="F24" s="1"/>
      <c r="G24" s="1"/>
      <c r="H24" s="1"/>
      <c r="I24" s="1"/>
    </row>
    <row r="25" spans="1:9">
      <c r="C25" s="1"/>
      <c r="D25" s="1"/>
      <c r="E25" s="1"/>
      <c r="F25" s="1"/>
      <c r="G25" s="1"/>
      <c r="H25" s="1"/>
      <c r="I25" s="1"/>
    </row>
    <row r="26" spans="1:9">
      <c r="A26" s="3" t="s">
        <v>20</v>
      </c>
      <c r="C26" s="1"/>
      <c r="D26" s="1"/>
      <c r="E26" s="1"/>
      <c r="F26" s="1"/>
      <c r="G26" s="1"/>
      <c r="H26" s="1"/>
      <c r="I26" s="1"/>
    </row>
    <row r="27" spans="1:9">
      <c r="A27" t="s">
        <v>21</v>
      </c>
      <c r="B27" t="s">
        <v>22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v>327.44</v>
      </c>
      <c r="I27" s="1">
        <v>4790.0600000000004</v>
      </c>
    </row>
    <row r="28" spans="1:9">
      <c r="A28" s="6" t="s">
        <v>50</v>
      </c>
      <c r="B28" s="6">
        <v>1</v>
      </c>
      <c r="C28" s="7">
        <f>SUM(C27)</f>
        <v>5117.5</v>
      </c>
      <c r="D28" s="7">
        <f t="shared" ref="D28:I28" si="1">SUM(D27)</f>
        <v>146.87</v>
      </c>
      <c r="E28" s="7">
        <f t="shared" si="1"/>
        <v>0</v>
      </c>
      <c r="F28" s="7">
        <f t="shared" si="1"/>
        <v>155.57</v>
      </c>
      <c r="G28" s="7">
        <f t="shared" si="1"/>
        <v>25</v>
      </c>
      <c r="H28" s="7">
        <f t="shared" si="1"/>
        <v>327.44</v>
      </c>
      <c r="I28" s="7">
        <f t="shared" si="1"/>
        <v>4790.0600000000004</v>
      </c>
    </row>
    <row r="29" spans="1:9">
      <c r="C29" s="1"/>
      <c r="D29" s="1"/>
      <c r="E29" s="1"/>
      <c r="F29" s="1"/>
      <c r="G29" s="1"/>
      <c r="H29" s="1"/>
      <c r="I29" s="1"/>
    </row>
    <row r="30" spans="1:9">
      <c r="C30" s="1"/>
      <c r="D30" s="1"/>
      <c r="E30" s="1"/>
      <c r="F30" s="1"/>
      <c r="G30" s="1"/>
      <c r="H30" s="1"/>
      <c r="I30" s="1"/>
    </row>
    <row r="31" spans="1:9">
      <c r="A31" s="3" t="s">
        <v>23</v>
      </c>
      <c r="C31" s="1"/>
      <c r="D31" s="1"/>
      <c r="E31" s="1"/>
      <c r="F31" s="1"/>
      <c r="G31" s="1"/>
      <c r="H31" s="1"/>
      <c r="I31" s="1"/>
    </row>
    <row r="32" spans="1:9">
      <c r="A32" t="s">
        <v>24</v>
      </c>
      <c r="B32" t="s">
        <v>51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v>327.44</v>
      </c>
      <c r="I32" s="1">
        <v>4790.0600000000004</v>
      </c>
    </row>
    <row r="33" spans="1:9">
      <c r="A33" s="6" t="s">
        <v>50</v>
      </c>
      <c r="B33" s="6">
        <v>1</v>
      </c>
      <c r="C33" s="7">
        <f>SUM(C32)</f>
        <v>5117.5</v>
      </c>
      <c r="D33" s="7">
        <f t="shared" ref="D33:I33" si="2">SUM(D32)</f>
        <v>146.87</v>
      </c>
      <c r="E33" s="7">
        <f t="shared" si="2"/>
        <v>0</v>
      </c>
      <c r="F33" s="7">
        <f t="shared" si="2"/>
        <v>155.57</v>
      </c>
      <c r="G33" s="7">
        <f t="shared" si="2"/>
        <v>25</v>
      </c>
      <c r="H33" s="7">
        <f t="shared" si="2"/>
        <v>327.44</v>
      </c>
      <c r="I33" s="7">
        <f t="shared" si="2"/>
        <v>4790.0600000000004</v>
      </c>
    </row>
    <row r="34" spans="1:9">
      <c r="C34" s="1"/>
      <c r="D34" s="1"/>
      <c r="E34" s="1"/>
      <c r="F34" s="1"/>
      <c r="G34" s="1"/>
      <c r="H34" s="1"/>
      <c r="I34" s="1"/>
    </row>
    <row r="35" spans="1:9">
      <c r="C35" s="1"/>
      <c r="D35" s="1"/>
      <c r="E35" s="1"/>
      <c r="F35" s="1"/>
      <c r="G35" s="1"/>
      <c r="H35" s="1"/>
      <c r="I35" s="1"/>
    </row>
    <row r="36" spans="1:9">
      <c r="A36" s="3" t="s">
        <v>25</v>
      </c>
      <c r="C36" s="1"/>
      <c r="D36" s="1"/>
      <c r="E36" s="1"/>
      <c r="F36" s="1"/>
      <c r="G36" s="1"/>
      <c r="H36" s="1"/>
      <c r="I36" s="1"/>
    </row>
    <row r="37" spans="1:9">
      <c r="A37" t="s">
        <v>26</v>
      </c>
      <c r="B37" t="s">
        <v>27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v>327.44</v>
      </c>
      <c r="I37" s="1">
        <v>4790.0600000000004</v>
      </c>
    </row>
    <row r="38" spans="1:9">
      <c r="A38" t="s">
        <v>28</v>
      </c>
      <c r="B38" t="s">
        <v>27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v>327.44</v>
      </c>
      <c r="I38" s="1">
        <v>4790.0600000000004</v>
      </c>
    </row>
    <row r="39" spans="1:9">
      <c r="A39" t="s">
        <v>29</v>
      </c>
      <c r="B39" t="s">
        <v>30</v>
      </c>
      <c r="C39" s="1">
        <v>19950</v>
      </c>
      <c r="D39" s="1">
        <v>572.57000000000005</v>
      </c>
      <c r="E39" s="1">
        <v>0</v>
      </c>
      <c r="F39" s="1">
        <v>606.48</v>
      </c>
      <c r="G39" s="1">
        <v>145</v>
      </c>
      <c r="H39" s="1">
        <v>1324.05</v>
      </c>
      <c r="I39" s="1">
        <v>18625.95</v>
      </c>
    </row>
    <row r="40" spans="1:9">
      <c r="A40" t="s">
        <v>31</v>
      </c>
      <c r="B40" t="s">
        <v>27</v>
      </c>
      <c r="C40" s="1">
        <v>5117.5</v>
      </c>
      <c r="D40" s="1">
        <v>146.87</v>
      </c>
      <c r="E40" s="1">
        <v>0</v>
      </c>
      <c r="F40" s="1">
        <v>155.57</v>
      </c>
      <c r="G40" s="1">
        <v>25</v>
      </c>
      <c r="H40" s="1">
        <v>327.44</v>
      </c>
      <c r="I40" s="1">
        <v>4790.0600000000004</v>
      </c>
    </row>
    <row r="41" spans="1:9">
      <c r="A41" t="s">
        <v>32</v>
      </c>
      <c r="B41" t="s">
        <v>27</v>
      </c>
      <c r="C41" s="1">
        <v>5117.5</v>
      </c>
      <c r="D41" s="1">
        <v>146.87</v>
      </c>
      <c r="E41" s="1">
        <v>0</v>
      </c>
      <c r="F41" s="1">
        <v>155.57</v>
      </c>
      <c r="G41" s="1">
        <v>25</v>
      </c>
      <c r="H41" s="1">
        <v>327.44</v>
      </c>
      <c r="I41" s="1">
        <v>4790.0600000000004</v>
      </c>
    </row>
    <row r="42" spans="1:9">
      <c r="A42" t="s">
        <v>33</v>
      </c>
      <c r="B42" t="s">
        <v>27</v>
      </c>
      <c r="C42" s="1">
        <v>5117.5</v>
      </c>
      <c r="D42" s="1">
        <v>146.87</v>
      </c>
      <c r="E42" s="1">
        <v>0</v>
      </c>
      <c r="F42" s="1">
        <v>155.57</v>
      </c>
      <c r="G42" s="1">
        <v>25</v>
      </c>
      <c r="H42" s="1">
        <v>327.44</v>
      </c>
      <c r="I42" s="1">
        <v>4790.0600000000004</v>
      </c>
    </row>
    <row r="43" spans="1:9">
      <c r="A43" t="s">
        <v>34</v>
      </c>
      <c r="B43" t="s">
        <v>27</v>
      </c>
      <c r="C43" s="1">
        <v>5117.5</v>
      </c>
      <c r="D43" s="1">
        <v>146.87</v>
      </c>
      <c r="E43" s="1">
        <v>0</v>
      </c>
      <c r="F43" s="1">
        <v>155.57</v>
      </c>
      <c r="G43" s="1">
        <v>25</v>
      </c>
      <c r="H43" s="1">
        <v>327.44</v>
      </c>
      <c r="I43" s="1">
        <v>4790.0600000000004</v>
      </c>
    </row>
    <row r="44" spans="1:9">
      <c r="A44" t="s">
        <v>35</v>
      </c>
      <c r="B44" t="s">
        <v>36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v>327.44</v>
      </c>
      <c r="I44" s="1">
        <v>4790.0600000000004</v>
      </c>
    </row>
    <row r="45" spans="1:9">
      <c r="A45" s="6" t="s">
        <v>50</v>
      </c>
      <c r="B45" s="6">
        <v>8</v>
      </c>
      <c r="C45" s="7">
        <f>SUM(C37:C44)</f>
        <v>55772.5</v>
      </c>
      <c r="D45" s="7">
        <f t="shared" ref="D45:I45" si="3">SUM(D37:D44)</f>
        <v>1600.6599999999999</v>
      </c>
      <c r="E45" s="7">
        <f t="shared" si="3"/>
        <v>0</v>
      </c>
      <c r="F45" s="7">
        <f t="shared" si="3"/>
        <v>1695.4699999999998</v>
      </c>
      <c r="G45" s="7">
        <f t="shared" si="3"/>
        <v>320</v>
      </c>
      <c r="H45" s="7">
        <f t="shared" si="3"/>
        <v>3616.13</v>
      </c>
      <c r="I45" s="7">
        <f t="shared" si="3"/>
        <v>52156.369999999988</v>
      </c>
    </row>
    <row r="46" spans="1:9">
      <c r="C46" s="1"/>
      <c r="D46" s="1"/>
      <c r="E46" s="1"/>
      <c r="F46" s="1"/>
      <c r="G46" s="1"/>
      <c r="H46" s="1"/>
      <c r="I46" s="1"/>
    </row>
    <row r="47" spans="1:9">
      <c r="C47" s="1"/>
      <c r="D47" s="1"/>
      <c r="E47" s="1"/>
      <c r="F47" s="1"/>
      <c r="G47" s="1"/>
      <c r="H47" s="1"/>
      <c r="I47" s="1"/>
    </row>
    <row r="48" spans="1:9">
      <c r="A48" s="3" t="s">
        <v>37</v>
      </c>
      <c r="C48" s="1"/>
      <c r="D48" s="1"/>
      <c r="E48" s="1"/>
      <c r="F48" s="1"/>
      <c r="G48" s="1"/>
      <c r="H48" s="1"/>
      <c r="I48" s="1"/>
    </row>
    <row r="49" spans="1:9">
      <c r="A49" t="s">
        <v>38</v>
      </c>
      <c r="B49" t="s">
        <v>39</v>
      </c>
      <c r="C49" s="1">
        <v>10363.94</v>
      </c>
      <c r="D49" s="1">
        <v>297.45</v>
      </c>
      <c r="E49" s="1">
        <v>0</v>
      </c>
      <c r="F49" s="1">
        <v>315.06</v>
      </c>
      <c r="G49" s="1">
        <v>25</v>
      </c>
      <c r="H49" s="1">
        <v>637.51</v>
      </c>
      <c r="I49" s="1">
        <v>9726.43</v>
      </c>
    </row>
    <row r="50" spans="1:9">
      <c r="A50" t="s">
        <v>40</v>
      </c>
      <c r="B50" t="s">
        <v>19</v>
      </c>
      <c r="C50" s="1">
        <v>5117.5</v>
      </c>
      <c r="D50" s="1">
        <v>146.87</v>
      </c>
      <c r="E50" s="1">
        <v>0</v>
      </c>
      <c r="F50" s="1">
        <v>155.57</v>
      </c>
      <c r="G50" s="1">
        <v>25</v>
      </c>
      <c r="H50" s="1">
        <v>327.44</v>
      </c>
      <c r="I50" s="1">
        <v>4790.0600000000004</v>
      </c>
    </row>
    <row r="51" spans="1:9">
      <c r="A51" s="6" t="s">
        <v>50</v>
      </c>
      <c r="B51" s="6">
        <v>2</v>
      </c>
      <c r="C51" s="7">
        <f>SUM(C49:C50)</f>
        <v>15481.44</v>
      </c>
      <c r="D51" s="7">
        <f t="shared" ref="D51:I51" si="4">SUM(D49:D50)</f>
        <v>444.32</v>
      </c>
      <c r="E51" s="7">
        <f t="shared" si="4"/>
        <v>0</v>
      </c>
      <c r="F51" s="7">
        <f t="shared" si="4"/>
        <v>470.63</v>
      </c>
      <c r="G51" s="7">
        <f t="shared" si="4"/>
        <v>50</v>
      </c>
      <c r="H51" s="7">
        <f t="shared" si="4"/>
        <v>964.95</v>
      </c>
      <c r="I51" s="7">
        <f t="shared" si="4"/>
        <v>14516.490000000002</v>
      </c>
    </row>
    <row r="52" spans="1:9">
      <c r="C52" s="1"/>
      <c r="D52" s="1"/>
      <c r="E52" s="1"/>
      <c r="F52" s="1"/>
      <c r="G52" s="1"/>
      <c r="H52" s="1"/>
      <c r="I52" s="1"/>
    </row>
    <row r="53" spans="1:9">
      <c r="C53" s="1"/>
      <c r="D53" s="1"/>
      <c r="E53" s="1"/>
      <c r="F53" s="1"/>
      <c r="G53" s="1"/>
      <c r="H53" s="1"/>
      <c r="I53" s="1"/>
    </row>
    <row r="54" spans="1:9">
      <c r="A54" s="3" t="s">
        <v>41</v>
      </c>
      <c r="C54" s="1"/>
      <c r="D54" s="1"/>
      <c r="E54" s="1"/>
      <c r="F54" s="1"/>
      <c r="G54" s="1"/>
      <c r="H54" s="1"/>
      <c r="I54" s="1"/>
    </row>
    <row r="55" spans="1:9">
      <c r="A55" t="s">
        <v>42</v>
      </c>
      <c r="B55" t="s">
        <v>43</v>
      </c>
      <c r="C55" s="1">
        <v>16300</v>
      </c>
      <c r="D55" s="1">
        <v>467.81</v>
      </c>
      <c r="E55" s="1">
        <v>0</v>
      </c>
      <c r="F55" s="1">
        <v>495.52</v>
      </c>
      <c r="G55" s="1">
        <v>25</v>
      </c>
      <c r="H55" s="1">
        <v>988.33</v>
      </c>
      <c r="I55" s="1">
        <v>15311.67</v>
      </c>
    </row>
    <row r="56" spans="1:9">
      <c r="A56" t="s">
        <v>44</v>
      </c>
      <c r="B56" t="s">
        <v>45</v>
      </c>
      <c r="C56" s="1">
        <v>5700.17</v>
      </c>
      <c r="D56" s="1">
        <v>163.59</v>
      </c>
      <c r="E56" s="1">
        <v>0</v>
      </c>
      <c r="F56" s="1">
        <v>173.29</v>
      </c>
      <c r="G56" s="1">
        <v>25</v>
      </c>
      <c r="H56" s="1">
        <v>361.88</v>
      </c>
      <c r="I56" s="1">
        <v>5338.29</v>
      </c>
    </row>
    <row r="57" spans="1:9">
      <c r="A57" s="6" t="s">
        <v>50</v>
      </c>
      <c r="B57" s="6">
        <v>2</v>
      </c>
      <c r="C57" s="7">
        <f>SUM(C55:C56)</f>
        <v>22000.17</v>
      </c>
      <c r="D57" s="7">
        <f t="shared" ref="D57:I57" si="5">SUM(D55:D56)</f>
        <v>631.4</v>
      </c>
      <c r="E57" s="7">
        <f t="shared" si="5"/>
        <v>0</v>
      </c>
      <c r="F57" s="7">
        <f t="shared" si="5"/>
        <v>668.81</v>
      </c>
      <c r="G57" s="7">
        <f t="shared" si="5"/>
        <v>50</v>
      </c>
      <c r="H57" s="7">
        <f t="shared" si="5"/>
        <v>1350.21</v>
      </c>
      <c r="I57" s="7">
        <f t="shared" si="5"/>
        <v>20649.96</v>
      </c>
    </row>
    <row r="58" spans="1:9">
      <c r="C58" s="1"/>
      <c r="D58" s="1"/>
      <c r="E58" s="1"/>
      <c r="F58" s="1"/>
      <c r="G58" s="1"/>
      <c r="H58" s="1"/>
      <c r="I58" s="1"/>
    </row>
    <row r="59" spans="1:9">
      <c r="C59" s="1"/>
      <c r="D59" s="1"/>
      <c r="E59" s="1"/>
      <c r="F59" s="1"/>
      <c r="G59" s="1"/>
      <c r="H59" s="1"/>
      <c r="I59" s="1"/>
    </row>
    <row r="60" spans="1:9">
      <c r="A60" s="3" t="s">
        <v>46</v>
      </c>
      <c r="C60" s="1"/>
      <c r="D60" s="1"/>
      <c r="E60" s="1"/>
      <c r="F60" s="1"/>
      <c r="G60" s="1"/>
      <c r="H60" s="1"/>
      <c r="I60" s="1"/>
    </row>
    <row r="61" spans="1:9">
      <c r="A61" t="s">
        <v>47</v>
      </c>
      <c r="B61" t="s">
        <v>43</v>
      </c>
      <c r="C61" s="1">
        <v>16458.46</v>
      </c>
      <c r="D61" s="1">
        <v>472.36</v>
      </c>
      <c r="E61" s="1">
        <v>0</v>
      </c>
      <c r="F61" s="1">
        <v>500.34</v>
      </c>
      <c r="G61" s="1">
        <v>25</v>
      </c>
      <c r="H61" s="1">
        <v>997.7</v>
      </c>
      <c r="I61" s="1">
        <v>15460.76</v>
      </c>
    </row>
    <row r="62" spans="1:9">
      <c r="A62" s="6" t="s">
        <v>50</v>
      </c>
      <c r="B62" s="6">
        <v>1</v>
      </c>
      <c r="C62" s="7">
        <f>SUM(C61)</f>
        <v>16458.46</v>
      </c>
      <c r="D62" s="7">
        <f t="shared" ref="D62:I62" si="6">SUM(D61)</f>
        <v>472.36</v>
      </c>
      <c r="E62" s="7">
        <f t="shared" si="6"/>
        <v>0</v>
      </c>
      <c r="F62" s="7">
        <f t="shared" si="6"/>
        <v>500.34</v>
      </c>
      <c r="G62" s="7">
        <f t="shared" si="6"/>
        <v>25</v>
      </c>
      <c r="H62" s="7">
        <f t="shared" si="6"/>
        <v>997.7</v>
      </c>
      <c r="I62" s="7">
        <f t="shared" si="6"/>
        <v>15460.76</v>
      </c>
    </row>
    <row r="63" spans="1:9">
      <c r="C63" s="1"/>
      <c r="D63" s="1"/>
      <c r="E63" s="1"/>
      <c r="F63" s="1"/>
      <c r="G63" s="1"/>
      <c r="H63" s="1"/>
      <c r="I63" s="1"/>
    </row>
    <row r="64" spans="1:9">
      <c r="C64" s="1"/>
      <c r="D64" s="1"/>
      <c r="E64" s="1"/>
      <c r="F64" s="1"/>
      <c r="G64" s="1"/>
      <c r="H64" s="1"/>
      <c r="I64" s="1"/>
    </row>
    <row r="65" spans="1:9">
      <c r="A65" s="3" t="s">
        <v>48</v>
      </c>
      <c r="C65" s="1"/>
      <c r="D65" s="1"/>
      <c r="E65" s="1"/>
      <c r="F65" s="1"/>
      <c r="G65" s="1"/>
      <c r="H65" s="1"/>
      <c r="I65" s="1"/>
    </row>
    <row r="66" spans="1:9">
      <c r="A66" t="s">
        <v>49</v>
      </c>
      <c r="B66" t="s">
        <v>19</v>
      </c>
      <c r="C66" s="1">
        <v>6080.18</v>
      </c>
      <c r="D66" s="1">
        <v>174.5</v>
      </c>
      <c r="E66" s="1">
        <v>0</v>
      </c>
      <c r="F66" s="1">
        <v>184.84</v>
      </c>
      <c r="G66" s="1">
        <v>25</v>
      </c>
      <c r="H66" s="1">
        <v>384.34</v>
      </c>
      <c r="I66" s="1">
        <v>5695.84</v>
      </c>
    </row>
    <row r="67" spans="1:9">
      <c r="A67" s="6" t="s">
        <v>50</v>
      </c>
      <c r="B67" s="6">
        <v>1</v>
      </c>
      <c r="C67" s="7">
        <f>SUM(C66)</f>
        <v>6080.18</v>
      </c>
      <c r="D67" s="7">
        <f t="shared" ref="D67:I67" si="7">SUM(D66)</f>
        <v>174.5</v>
      </c>
      <c r="E67" s="7">
        <f t="shared" si="7"/>
        <v>0</v>
      </c>
      <c r="F67" s="7">
        <f t="shared" si="7"/>
        <v>184.84</v>
      </c>
      <c r="G67" s="7">
        <f t="shared" si="7"/>
        <v>25</v>
      </c>
      <c r="H67" s="7">
        <f t="shared" si="7"/>
        <v>384.34</v>
      </c>
      <c r="I67" s="7">
        <f t="shared" si="7"/>
        <v>5695.84</v>
      </c>
    </row>
    <row r="68" spans="1:9">
      <c r="C68" s="1"/>
      <c r="D68" s="1"/>
      <c r="E68" s="1"/>
      <c r="F68" s="1"/>
      <c r="G68" s="1"/>
      <c r="H68" s="1"/>
      <c r="I68" s="1"/>
    </row>
    <row r="69" spans="1:9">
      <c r="C69" s="1"/>
      <c r="D69" s="1"/>
      <c r="E69" s="1"/>
      <c r="F69" s="1"/>
      <c r="G69" s="1"/>
      <c r="H69" s="1"/>
      <c r="I69" s="1"/>
    </row>
    <row r="70" spans="1:9">
      <c r="C70" s="1"/>
      <c r="D70" s="1"/>
      <c r="E70" s="1"/>
      <c r="F70" s="1"/>
      <c r="G70" s="1"/>
      <c r="H70" s="1"/>
      <c r="I70" s="1"/>
    </row>
    <row r="71" spans="1:9">
      <c r="A71" s="4" t="s">
        <v>53</v>
      </c>
      <c r="B71" s="4">
        <f>SUM(B67+B62+B57+B51+B45+B33+B28+B23+B17+B12)</f>
        <v>20</v>
      </c>
      <c r="C71" s="5">
        <f>SUM(C67+C62+C57+C51+C45+C33+C28+C23+C17+C12)</f>
        <v>263845.41000000003</v>
      </c>
      <c r="D71" s="5">
        <f t="shared" ref="D71:I71" si="8">SUM(D67+D62+D57+D51+D45+D33+D28+D23+D17+D12)</f>
        <v>7572.34</v>
      </c>
      <c r="E71" s="5">
        <f t="shared" si="8"/>
        <v>9767.17</v>
      </c>
      <c r="F71" s="5">
        <f t="shared" si="8"/>
        <v>8020.88</v>
      </c>
      <c r="G71" s="5">
        <f t="shared" si="8"/>
        <v>860</v>
      </c>
      <c r="H71" s="5">
        <f t="shared" si="8"/>
        <v>26220.39</v>
      </c>
      <c r="I71" s="5">
        <f t="shared" si="8"/>
        <v>237625.01999999996</v>
      </c>
    </row>
  </sheetData>
  <mergeCells count="15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michael.acevedo</cp:lastModifiedBy>
  <cp:lastPrinted>2016-11-10T20:17:41Z</cp:lastPrinted>
  <dcterms:created xsi:type="dcterms:W3CDTF">2016-11-10T20:16:03Z</dcterms:created>
  <dcterms:modified xsi:type="dcterms:W3CDTF">2016-12-27T18:31:18Z</dcterms:modified>
</cp:coreProperties>
</file>