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Indicadores 3T\"/>
    </mc:Choice>
  </mc:AlternateContent>
  <xr:revisionPtr revIDLastSave="0" documentId="13_ncr:1_{3AD1A381-1497-4E86-B174-FEEA43326281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Ficha" sheetId="2" r:id="rId1"/>
    <sheet name="Indicad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3" i="1" s="1"/>
  <c r="F30" i="1"/>
</calcChain>
</file>

<file path=xl/sharedStrings.xml><?xml version="1.0" encoding="utf-8"?>
<sst xmlns="http://schemas.openxmlformats.org/spreadsheetml/2006/main" count="38" uniqueCount="37">
  <si>
    <t>Año</t>
  </si>
  <si>
    <t>END 2030</t>
  </si>
  <si>
    <t>2.1.2 Universalizar la educación desde el nivel inicial hasta completar el nivel medio, incluyendo niños y niñas sin documentación.</t>
  </si>
  <si>
    <t xml:space="preserve">PNPSP 2021-2024
</t>
  </si>
  <si>
    <t>Hacia una educación de calidad con equidad</t>
  </si>
  <si>
    <t>Información del indicador</t>
  </si>
  <si>
    <t xml:space="preserve">Definición </t>
  </si>
  <si>
    <t>Importancia y Utilidad del Indicador</t>
  </si>
  <si>
    <t>Método de cálculo</t>
  </si>
  <si>
    <t>Fórmula</t>
  </si>
  <si>
    <t>Unidad de Medida</t>
  </si>
  <si>
    <t>Porcentaje</t>
  </si>
  <si>
    <t xml:space="preserve">Nivel de desagregación </t>
  </si>
  <si>
    <t>Geográfica</t>
  </si>
  <si>
    <t>Edad</t>
  </si>
  <si>
    <t>Sexo</t>
  </si>
  <si>
    <t>Discapacidad</t>
  </si>
  <si>
    <t>Zona de residencia</t>
  </si>
  <si>
    <t>Otra, especificar:</t>
  </si>
  <si>
    <t>Fuente/s</t>
  </si>
  <si>
    <t>Encuesta Nacional de Hogares de Propósitos Múltiples (ENHOGAR)</t>
  </si>
  <si>
    <t xml:space="preserve">Responsable de la fuente </t>
  </si>
  <si>
    <t>Oficina Nacional de Estadística</t>
  </si>
  <si>
    <t xml:space="preserve">Instituciones involucradas </t>
  </si>
  <si>
    <t>Periodicidad del indicador</t>
  </si>
  <si>
    <t>Actualización del indicador</t>
  </si>
  <si>
    <t xml:space="preserve">Observación </t>
  </si>
  <si>
    <t>Total de la población mayor de 19 años que terminó el nivel medio o secundario / Total de la población mayor de 19 años  X 100</t>
  </si>
  <si>
    <t>Total de la población mayor de 19 años que terminó el nivel medio o secundario/ Población total de19 años X 100</t>
  </si>
  <si>
    <t>Es el porcentaje de jóvenes mayor de 19 años que terminó el nivel medio o secundario.</t>
  </si>
  <si>
    <t>Permite ver si de acuerdo a la edad, las personas completaron el ciclo educativo correspondiente 19 años y más</t>
  </si>
  <si>
    <t>Ficha metodológica del indicador: Porcentaje de la población mayor de 19 años que terminó el nivel medio o secundario</t>
  </si>
  <si>
    <t>Total</t>
  </si>
  <si>
    <t>Hombres</t>
  </si>
  <si>
    <t>Mujeres</t>
  </si>
  <si>
    <t>REPÚBLICA DOMINICANA: Porcentaje de la población mayor de 19 años que terminó el nivel medio o secundario, 2021-2022</t>
  </si>
  <si>
    <t>Fuente: Encuesta Nacional de Hogares de Propósitos Múltiples (ENHOGAR 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</si>
</sst>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b/>
      <sz val="11.5"/>
      <color theme="1"/>
      <name val="Franklin Gothic Book"/>
      <family val="2"/>
    </font>
    <font>
      <sz val="11.5"/>
      <color theme="1"/>
      <name val="Franklin Gothic Book"/>
      <family val="2"/>
    </font>
    <font>
      <b/>
      <sz val="11.5"/>
      <color rgb="FF000000"/>
      <name val="Franklin Gothic Book"/>
      <family val="2"/>
    </font>
    <font>
      <sz val="11.5"/>
      <name val="Franklin Gothic Book"/>
      <family val="2"/>
    </font>
    <font>
      <b/>
      <sz val="11.5"/>
      <color theme="0" tint="-0.499984740745262"/>
      <name val="Franklin Gothic Book"/>
      <family val="2"/>
    </font>
    <font>
      <b/>
      <sz val="14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1" fillId="0" borderId="0" xfId="2" applyFont="1" applyFill="1" applyAlignment="1" applyProtection="1">
      <alignment horizontal="center" vertical="center"/>
    </xf>
    <xf numFmtId="0" fontId="12" fillId="0" borderId="0" xfId="0" applyFont="1"/>
    <xf numFmtId="0" fontId="1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6" xfId="0" applyFont="1" applyBorder="1"/>
    <xf numFmtId="0" fontId="13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9" xfId="3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4" fillId="0" borderId="0" xfId="0" applyFont="1"/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9" fillId="2" borderId="0" xfId="0" applyFont="1" applyFill="1" applyAlignment="1">
      <alignment vertical="top" wrapText="1"/>
    </xf>
    <xf numFmtId="0" fontId="12" fillId="0" borderId="0" xfId="0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0" xfId="1" applyFont="1" applyFill="1" applyAlignment="1" applyProtection="1">
      <alignment horizontal="center" vertical="center"/>
    </xf>
    <xf numFmtId="164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165" fontId="1" fillId="2" borderId="1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</cellXfs>
  <cellStyles count="4">
    <cellStyle name="Hipervínculo" xfId="1" builtinId="8"/>
    <cellStyle name="Hipervínculo 2" xfId="2" xr:uid="{00000000-0005-0000-0000-000001000000}"/>
    <cellStyle name="Normal" xfId="0" builtinId="0"/>
    <cellStyle name="Normal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19050</xdr:rowOff>
        </xdr:from>
        <xdr:to>
          <xdr:col>2</xdr:col>
          <xdr:colOff>723900</xdr:colOff>
          <xdr:row>9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NACIONAL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171450</xdr:rowOff>
        </xdr:from>
        <xdr:to>
          <xdr:col>2</xdr:col>
          <xdr:colOff>723900</xdr:colOff>
          <xdr:row>9</xdr:row>
          <xdr:rowOff>390525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314325</xdr:rowOff>
        </xdr:from>
        <xdr:to>
          <xdr:col>2</xdr:col>
          <xdr:colOff>723900</xdr:colOff>
          <xdr:row>9</xdr:row>
          <xdr:rowOff>533400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PROVINCIAL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466725</xdr:rowOff>
        </xdr:from>
        <xdr:to>
          <xdr:col>2</xdr:col>
          <xdr:colOff>723900</xdr:colOff>
          <xdr:row>9</xdr:row>
          <xdr:rowOff>685800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619125</xdr:rowOff>
        </xdr:from>
        <xdr:to>
          <xdr:col>2</xdr:col>
          <xdr:colOff>723900</xdr:colOff>
          <xdr:row>9</xdr:row>
          <xdr:rowOff>838200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66675</xdr:rowOff>
        </xdr:from>
        <xdr:to>
          <xdr:col>3</xdr:col>
          <xdr:colOff>1133475</xdr:colOff>
          <xdr:row>9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EDAD SIMPLE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247650</xdr:rowOff>
        </xdr:from>
        <xdr:to>
          <xdr:col>3</xdr:col>
          <xdr:colOff>1819275</xdr:colOff>
          <xdr:row>9</xdr:row>
          <xdr:rowOff>428625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GRUPO DE EDAD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390525</xdr:rowOff>
        </xdr:from>
        <xdr:to>
          <xdr:col>3</xdr:col>
          <xdr:colOff>1133475</xdr:colOff>
          <xdr:row>9</xdr:row>
          <xdr:rowOff>600075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133350</xdr:rowOff>
        </xdr:from>
        <xdr:to>
          <xdr:col>4</xdr:col>
          <xdr:colOff>1219200</xdr:colOff>
          <xdr:row>9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314325</xdr:rowOff>
        </xdr:from>
        <xdr:to>
          <xdr:col>4</xdr:col>
          <xdr:colOff>1219200</xdr:colOff>
          <xdr:row>9</xdr:row>
          <xdr:rowOff>533400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11</xdr:row>
          <xdr:rowOff>133350</xdr:rowOff>
        </xdr:from>
        <xdr:to>
          <xdr:col>3</xdr:col>
          <xdr:colOff>1304925</xdr:colOff>
          <xdr:row>11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URBANA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11</xdr:row>
          <xdr:rowOff>323850</xdr:rowOff>
        </xdr:from>
        <xdr:to>
          <xdr:col>3</xdr:col>
          <xdr:colOff>1304925</xdr:colOff>
          <xdr:row>11</xdr:row>
          <xdr:rowOff>542925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RURAL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552450</xdr:rowOff>
        </xdr:from>
        <xdr:to>
          <xdr:col>3</xdr:col>
          <xdr:colOff>1133475</xdr:colOff>
          <xdr:row>9</xdr:row>
          <xdr:rowOff>762000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485775</xdr:rowOff>
        </xdr:from>
        <xdr:to>
          <xdr:col>4</xdr:col>
          <xdr:colOff>1219200</xdr:colOff>
          <xdr:row>9</xdr:row>
          <xdr:rowOff>704850</xdr:rowOff>
        </xdr:to>
        <xdr:sp macro="" textlink="">
          <xdr:nvSpPr>
            <xdr:cNvPr id="2062" name="No aplica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9</xdr:row>
          <xdr:rowOff>19050</xdr:rowOff>
        </xdr:from>
        <xdr:to>
          <xdr:col>3</xdr:col>
          <xdr:colOff>9525</xdr:colOff>
          <xdr:row>9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11</xdr:row>
          <xdr:rowOff>514350</xdr:rowOff>
        </xdr:from>
        <xdr:to>
          <xdr:col>3</xdr:col>
          <xdr:colOff>1304925</xdr:colOff>
          <xdr:row>11</xdr:row>
          <xdr:rowOff>733425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11</xdr:row>
          <xdr:rowOff>152400</xdr:rowOff>
        </xdr:from>
        <xdr:to>
          <xdr:col>2</xdr:col>
          <xdr:colOff>1123950</xdr:colOff>
          <xdr:row>11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11</xdr:row>
          <xdr:rowOff>333375</xdr:rowOff>
        </xdr:from>
        <xdr:to>
          <xdr:col>2</xdr:col>
          <xdr:colOff>1123950</xdr:colOff>
          <xdr:row>11</xdr:row>
          <xdr:rowOff>552450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11</xdr:row>
          <xdr:rowOff>504825</xdr:rowOff>
        </xdr:from>
        <xdr:to>
          <xdr:col>2</xdr:col>
          <xdr:colOff>1123950</xdr:colOff>
          <xdr:row>11</xdr:row>
          <xdr:rowOff>723900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19050</xdr:rowOff>
        </xdr:from>
        <xdr:to>
          <xdr:col>2</xdr:col>
          <xdr:colOff>723900</xdr:colOff>
          <xdr:row>9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NACIONAL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171450</xdr:rowOff>
        </xdr:from>
        <xdr:to>
          <xdr:col>2</xdr:col>
          <xdr:colOff>723900</xdr:colOff>
          <xdr:row>9</xdr:row>
          <xdr:rowOff>390525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314325</xdr:rowOff>
        </xdr:from>
        <xdr:to>
          <xdr:col>2</xdr:col>
          <xdr:colOff>723900</xdr:colOff>
          <xdr:row>9</xdr:row>
          <xdr:rowOff>533400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PROVINCIAL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466725</xdr:rowOff>
        </xdr:from>
        <xdr:to>
          <xdr:col>2</xdr:col>
          <xdr:colOff>723900</xdr:colOff>
          <xdr:row>9</xdr:row>
          <xdr:rowOff>685800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619125</xdr:rowOff>
        </xdr:from>
        <xdr:to>
          <xdr:col>2</xdr:col>
          <xdr:colOff>723900</xdr:colOff>
          <xdr:row>9</xdr:row>
          <xdr:rowOff>838200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66675</xdr:rowOff>
        </xdr:from>
        <xdr:to>
          <xdr:col>3</xdr:col>
          <xdr:colOff>1133475</xdr:colOff>
          <xdr:row>9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EDAD SIMPLE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247650</xdr:rowOff>
        </xdr:from>
        <xdr:to>
          <xdr:col>3</xdr:col>
          <xdr:colOff>1819275</xdr:colOff>
          <xdr:row>9</xdr:row>
          <xdr:rowOff>428625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GRUPO DE EDAD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390525</xdr:rowOff>
        </xdr:from>
        <xdr:to>
          <xdr:col>3</xdr:col>
          <xdr:colOff>1133475</xdr:colOff>
          <xdr:row>9</xdr:row>
          <xdr:rowOff>600075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133350</xdr:rowOff>
        </xdr:from>
        <xdr:to>
          <xdr:col>4</xdr:col>
          <xdr:colOff>1219200</xdr:colOff>
          <xdr:row>9</xdr:row>
          <xdr:rowOff>352425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314325</xdr:rowOff>
        </xdr:from>
        <xdr:to>
          <xdr:col>4</xdr:col>
          <xdr:colOff>1219200</xdr:colOff>
          <xdr:row>9</xdr:row>
          <xdr:rowOff>533400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9</xdr:row>
          <xdr:rowOff>552450</xdr:rowOff>
        </xdr:from>
        <xdr:to>
          <xdr:col>3</xdr:col>
          <xdr:colOff>1133475</xdr:colOff>
          <xdr:row>9</xdr:row>
          <xdr:rowOff>762000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9</xdr:row>
          <xdr:rowOff>485775</xdr:rowOff>
        </xdr:from>
        <xdr:to>
          <xdr:col>4</xdr:col>
          <xdr:colOff>1219200</xdr:colOff>
          <xdr:row>9</xdr:row>
          <xdr:rowOff>704850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9</xdr:row>
          <xdr:rowOff>19050</xdr:rowOff>
        </xdr:from>
        <xdr:to>
          <xdr:col>3</xdr:col>
          <xdr:colOff>9525</xdr:colOff>
          <xdr:row>9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47625</xdr:rowOff>
        </xdr:from>
        <xdr:to>
          <xdr:col>4</xdr:col>
          <xdr:colOff>866775</xdr:colOff>
          <xdr:row>14</xdr:row>
          <xdr:rowOff>276225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247650</xdr:rowOff>
        </xdr:from>
        <xdr:to>
          <xdr:col>4</xdr:col>
          <xdr:colOff>790575</xdr:colOff>
          <xdr:row>14</xdr:row>
          <xdr:rowOff>466725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609600</xdr:rowOff>
        </xdr:from>
        <xdr:to>
          <xdr:col>4</xdr:col>
          <xdr:colOff>676275</xdr:colOff>
          <xdr:row>14</xdr:row>
          <xdr:rowOff>828675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14</xdr:row>
          <xdr:rowOff>57150</xdr:rowOff>
        </xdr:from>
        <xdr:to>
          <xdr:col>4</xdr:col>
          <xdr:colOff>1771650</xdr:colOff>
          <xdr:row>14</xdr:row>
          <xdr:rowOff>276225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447675</xdr:rowOff>
        </xdr:from>
        <xdr:to>
          <xdr:col>4</xdr:col>
          <xdr:colOff>790575</xdr:colOff>
          <xdr:row>14</xdr:row>
          <xdr:rowOff>666750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14</xdr:row>
          <xdr:rowOff>228600</xdr:rowOff>
        </xdr:from>
        <xdr:to>
          <xdr:col>4</xdr:col>
          <xdr:colOff>1657350</xdr:colOff>
          <xdr:row>14</xdr:row>
          <xdr:rowOff>447675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933450</xdr:colOff>
          <xdr:row>14</xdr:row>
          <xdr:rowOff>419100</xdr:rowOff>
        </xdr:from>
        <xdr:to>
          <xdr:col>4</xdr:col>
          <xdr:colOff>1657350</xdr:colOff>
          <xdr:row>14</xdr:row>
          <xdr:rowOff>638175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14</xdr:row>
          <xdr:rowOff>209550</xdr:rowOff>
        </xdr:from>
        <xdr:to>
          <xdr:col>2</xdr:col>
          <xdr:colOff>923925</xdr:colOff>
          <xdr:row>14</xdr:row>
          <xdr:rowOff>438150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14</xdr:row>
          <xdr:rowOff>409575</xdr:rowOff>
        </xdr:from>
        <xdr:to>
          <xdr:col>2</xdr:col>
          <xdr:colOff>847725</xdr:colOff>
          <xdr:row>14</xdr:row>
          <xdr:rowOff>628650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14</xdr:row>
          <xdr:rowOff>47625</xdr:rowOff>
        </xdr:from>
        <xdr:to>
          <xdr:col>2</xdr:col>
          <xdr:colOff>1533525</xdr:colOff>
          <xdr:row>14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14</xdr:row>
          <xdr:rowOff>238125</xdr:rowOff>
        </xdr:from>
        <xdr:to>
          <xdr:col>2</xdr:col>
          <xdr:colOff>1771650</xdr:colOff>
          <xdr:row>14</xdr:row>
          <xdr:rowOff>457200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14</xdr:row>
          <xdr:rowOff>600075</xdr:rowOff>
        </xdr:from>
        <xdr:to>
          <xdr:col>2</xdr:col>
          <xdr:colOff>847725</xdr:colOff>
          <xdr:row>14</xdr:row>
          <xdr:rowOff>819150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14</xdr:row>
          <xdr:rowOff>409575</xdr:rowOff>
        </xdr:from>
        <xdr:to>
          <xdr:col>2</xdr:col>
          <xdr:colOff>1657350</xdr:colOff>
          <xdr:row>14</xdr:row>
          <xdr:rowOff>628650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14</xdr:row>
          <xdr:rowOff>581025</xdr:rowOff>
        </xdr:from>
        <xdr:to>
          <xdr:col>2</xdr:col>
          <xdr:colOff>1647825</xdr:colOff>
          <xdr:row>14</xdr:row>
          <xdr:rowOff>800100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14</xdr:row>
          <xdr:rowOff>28575</xdr:rowOff>
        </xdr:from>
        <xdr:to>
          <xdr:col>2</xdr:col>
          <xdr:colOff>923925</xdr:colOff>
          <xdr:row>14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TRIMESTRAL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47625</xdr:rowOff>
    </xdr:from>
    <xdr:to>
      <xdr:col>3</xdr:col>
      <xdr:colOff>704850</xdr:colOff>
      <xdr:row>1</xdr:row>
      <xdr:rowOff>66675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7625"/>
          <a:ext cx="695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60" zoomScaleNormal="60" workbookViewId="0">
      <selection activeCell="C25" sqref="C25"/>
    </sheetView>
  </sheetViews>
  <sheetFormatPr baseColWidth="10" defaultColWidth="11.42578125" defaultRowHeight="15.75" x14ac:dyDescent="0.3"/>
  <cols>
    <col min="1" max="1" width="15.42578125" style="7" customWidth="1"/>
    <col min="2" max="2" width="21.5703125" style="7" customWidth="1"/>
    <col min="3" max="3" width="62.85546875" style="27" customWidth="1"/>
    <col min="4" max="4" width="31.5703125" style="7" customWidth="1"/>
    <col min="5" max="5" width="50.140625" style="7" customWidth="1"/>
    <col min="6" max="16384" width="11.42578125" style="7"/>
  </cols>
  <sheetData>
    <row r="1" spans="1:8" ht="35.25" customHeight="1" thickBot="1" x14ac:dyDescent="0.35">
      <c r="A1" s="29"/>
      <c r="B1" s="6"/>
      <c r="C1" s="6"/>
    </row>
    <row r="2" spans="1:8" ht="50.25" customHeight="1" thickBot="1" x14ac:dyDescent="0.35">
      <c r="B2" s="41" t="s">
        <v>31</v>
      </c>
      <c r="C2" s="42"/>
      <c r="D2" s="42"/>
      <c r="E2" s="43"/>
    </row>
    <row r="3" spans="1:8" ht="132.75" customHeight="1" x14ac:dyDescent="0.3">
      <c r="B3" s="8" t="s">
        <v>1</v>
      </c>
      <c r="C3" s="9" t="s">
        <v>2</v>
      </c>
      <c r="D3" s="8" t="s">
        <v>3</v>
      </c>
      <c r="E3" s="10" t="s">
        <v>4</v>
      </c>
      <c r="F3" s="11"/>
    </row>
    <row r="4" spans="1:8" ht="25.5" customHeight="1" x14ac:dyDescent="0.3">
      <c r="B4" s="44" t="s">
        <v>5</v>
      </c>
      <c r="C4" s="45"/>
      <c r="D4" s="45"/>
      <c r="E4" s="46"/>
    </row>
    <row r="5" spans="1:8" ht="69" customHeight="1" x14ac:dyDescent="0.3">
      <c r="B5" s="12" t="s">
        <v>6</v>
      </c>
      <c r="C5" s="47" t="s">
        <v>29</v>
      </c>
      <c r="D5" s="48"/>
      <c r="E5" s="48"/>
    </row>
    <row r="6" spans="1:8" ht="39.75" customHeight="1" x14ac:dyDescent="0.3">
      <c r="B6" s="12" t="s">
        <v>7</v>
      </c>
      <c r="C6" s="49" t="s">
        <v>30</v>
      </c>
      <c r="D6" s="50"/>
      <c r="E6" s="51"/>
    </row>
    <row r="7" spans="1:8" ht="69" customHeight="1" x14ac:dyDescent="0.3">
      <c r="B7" s="16" t="s">
        <v>8</v>
      </c>
      <c r="C7" s="36" t="s">
        <v>27</v>
      </c>
      <c r="D7" s="37"/>
      <c r="E7" s="38"/>
    </row>
    <row r="8" spans="1:8" ht="66" customHeight="1" x14ac:dyDescent="0.3">
      <c r="B8" s="12" t="s">
        <v>9</v>
      </c>
      <c r="C8" s="15" t="s">
        <v>28</v>
      </c>
      <c r="D8" s="12" t="s">
        <v>10</v>
      </c>
      <c r="E8" s="17" t="s">
        <v>11</v>
      </c>
    </row>
    <row r="9" spans="1:8" ht="64.5" customHeight="1" x14ac:dyDescent="0.3">
      <c r="B9" s="39" t="s">
        <v>12</v>
      </c>
      <c r="C9" s="18" t="s">
        <v>13</v>
      </c>
      <c r="D9" s="18" t="s">
        <v>14</v>
      </c>
      <c r="E9" s="18" t="s">
        <v>15</v>
      </c>
      <c r="H9" s="19"/>
    </row>
    <row r="10" spans="1:8" ht="75.75" customHeight="1" x14ac:dyDescent="0.3">
      <c r="B10" s="40"/>
      <c r="C10" s="20"/>
      <c r="D10" s="21"/>
      <c r="E10" s="21"/>
      <c r="H10" s="19"/>
    </row>
    <row r="11" spans="1:8" ht="225" customHeight="1" x14ac:dyDescent="0.3">
      <c r="B11" s="40"/>
      <c r="C11" s="18" t="s">
        <v>16</v>
      </c>
      <c r="D11" s="18" t="s">
        <v>17</v>
      </c>
      <c r="E11" s="18" t="s">
        <v>18</v>
      </c>
      <c r="H11" s="22"/>
    </row>
    <row r="12" spans="1:8" ht="138" customHeight="1" x14ac:dyDescent="0.3">
      <c r="B12" s="40"/>
      <c r="C12" s="20"/>
      <c r="D12" s="21"/>
      <c r="E12" s="21"/>
    </row>
    <row r="13" spans="1:8" ht="31.5" x14ac:dyDescent="0.3">
      <c r="B13" s="12" t="s">
        <v>19</v>
      </c>
      <c r="C13" s="14" t="s">
        <v>20</v>
      </c>
      <c r="D13" s="23"/>
      <c r="E13" s="23"/>
      <c r="G13" s="13"/>
    </row>
    <row r="14" spans="1:8" ht="31.5" x14ac:dyDescent="0.3">
      <c r="B14" s="12" t="s">
        <v>21</v>
      </c>
      <c r="C14" s="15" t="s">
        <v>22</v>
      </c>
      <c r="D14" s="12" t="s">
        <v>23</v>
      </c>
      <c r="E14" s="14"/>
    </row>
    <row r="15" spans="1:8" ht="66.75" customHeight="1" x14ac:dyDescent="0.3">
      <c r="B15" s="12" t="s">
        <v>24</v>
      </c>
      <c r="C15" s="24"/>
      <c r="D15" s="12" t="s">
        <v>25</v>
      </c>
      <c r="E15" s="25"/>
      <c r="F15" s="26"/>
      <c r="G15" s="26"/>
      <c r="H15" s="26"/>
    </row>
    <row r="16" spans="1:8" ht="30.75" customHeight="1" x14ac:dyDescent="0.3">
      <c r="B16" s="12" t="s">
        <v>26</v>
      </c>
      <c r="C16" s="36"/>
      <c r="D16" s="37"/>
      <c r="E16" s="38"/>
    </row>
    <row r="17" spans="2:5" ht="32.25" customHeight="1" x14ac:dyDescent="0.3"/>
    <row r="19" spans="2:5" x14ac:dyDescent="0.3">
      <c r="B19" s="26"/>
      <c r="C19" s="28"/>
      <c r="D19" s="26"/>
      <c r="E19" s="26"/>
    </row>
  </sheetData>
  <mergeCells count="7">
    <mergeCell ref="C7:E7"/>
    <mergeCell ref="B9:B12"/>
    <mergeCell ref="C16:E16"/>
    <mergeCell ref="B2:E2"/>
    <mergeCell ref="B4:E4"/>
    <mergeCell ref="C5:E5"/>
    <mergeCell ref="C6:E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19050</xdr:rowOff>
                  </from>
                  <to>
                    <xdr:col>2</xdr:col>
                    <xdr:colOff>723900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171450</xdr:rowOff>
                  </from>
                  <to>
                    <xdr:col>2</xdr:col>
                    <xdr:colOff>723900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314325</xdr:rowOff>
                  </from>
                  <to>
                    <xdr:col>2</xdr:col>
                    <xdr:colOff>723900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466725</xdr:rowOff>
                  </from>
                  <to>
                    <xdr:col>2</xdr:col>
                    <xdr:colOff>723900</xdr:colOff>
                    <xdr:row>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619125</xdr:rowOff>
                  </from>
                  <to>
                    <xdr:col>2</xdr:col>
                    <xdr:colOff>723900</xdr:colOff>
                    <xdr:row>9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66675</xdr:rowOff>
                  </from>
                  <to>
                    <xdr:col>3</xdr:col>
                    <xdr:colOff>1133475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247650</xdr:rowOff>
                  </from>
                  <to>
                    <xdr:col>3</xdr:col>
                    <xdr:colOff>1819275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390525</xdr:rowOff>
                  </from>
                  <to>
                    <xdr:col>3</xdr:col>
                    <xdr:colOff>1133475</xdr:colOff>
                    <xdr:row>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133350</xdr:rowOff>
                  </from>
                  <to>
                    <xdr:col>4</xdr:col>
                    <xdr:colOff>1219200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314325</xdr:rowOff>
                  </from>
                  <to>
                    <xdr:col>4</xdr:col>
                    <xdr:colOff>1219200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11</xdr:row>
                    <xdr:rowOff>133350</xdr:rowOff>
                  </from>
                  <to>
                    <xdr:col>3</xdr:col>
                    <xdr:colOff>1304925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11</xdr:row>
                    <xdr:rowOff>323850</xdr:rowOff>
                  </from>
                  <to>
                    <xdr:col>3</xdr:col>
                    <xdr:colOff>1304925</xdr:colOff>
                    <xdr:row>11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552450</xdr:rowOff>
                  </from>
                  <to>
                    <xdr:col>3</xdr:col>
                    <xdr:colOff>1133475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No aplica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485775</xdr:rowOff>
                  </from>
                  <to>
                    <xdr:col>4</xdr:col>
                    <xdr:colOff>1219200</xdr:colOff>
                    <xdr:row>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locked="0" defaultSize="0" print="0" autoFill="0" autoLine="0" autoPict="0">
                <anchor moveWithCells="1" sizeWithCells="1">
                  <from>
                    <xdr:col>2</xdr:col>
                    <xdr:colOff>800100</xdr:colOff>
                    <xdr:row>9</xdr:row>
                    <xdr:rowOff>19050</xdr:rowOff>
                  </from>
                  <to>
                    <xdr:col>3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11</xdr:row>
                    <xdr:rowOff>514350</xdr:rowOff>
                  </from>
                  <to>
                    <xdr:col>3</xdr:col>
                    <xdr:colOff>1304925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11</xdr:row>
                    <xdr:rowOff>152400</xdr:rowOff>
                  </from>
                  <to>
                    <xdr:col>2</xdr:col>
                    <xdr:colOff>1123950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11</xdr:row>
                    <xdr:rowOff>333375</xdr:rowOff>
                  </from>
                  <to>
                    <xdr:col>2</xdr:col>
                    <xdr:colOff>1123950</xdr:colOff>
                    <xdr:row>11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11</xdr:row>
                    <xdr:rowOff>504825</xdr:rowOff>
                  </from>
                  <to>
                    <xdr:col>2</xdr:col>
                    <xdr:colOff>1123950</xdr:colOff>
                    <xdr:row>11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19050</xdr:rowOff>
                  </from>
                  <to>
                    <xdr:col>2</xdr:col>
                    <xdr:colOff>723900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171450</xdr:rowOff>
                  </from>
                  <to>
                    <xdr:col>2</xdr:col>
                    <xdr:colOff>723900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314325</xdr:rowOff>
                  </from>
                  <to>
                    <xdr:col>2</xdr:col>
                    <xdr:colOff>723900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466725</xdr:rowOff>
                  </from>
                  <to>
                    <xdr:col>2</xdr:col>
                    <xdr:colOff>723900</xdr:colOff>
                    <xdr:row>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619125</xdr:rowOff>
                  </from>
                  <to>
                    <xdr:col>2</xdr:col>
                    <xdr:colOff>723900</xdr:colOff>
                    <xdr:row>9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66675</xdr:rowOff>
                  </from>
                  <to>
                    <xdr:col>3</xdr:col>
                    <xdr:colOff>1133475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247650</xdr:rowOff>
                  </from>
                  <to>
                    <xdr:col>3</xdr:col>
                    <xdr:colOff>1819275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390525</xdr:rowOff>
                  </from>
                  <to>
                    <xdr:col>3</xdr:col>
                    <xdr:colOff>1133475</xdr:colOff>
                    <xdr:row>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133350</xdr:rowOff>
                  </from>
                  <to>
                    <xdr:col>4</xdr:col>
                    <xdr:colOff>1219200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314325</xdr:rowOff>
                  </from>
                  <to>
                    <xdr:col>4</xdr:col>
                    <xdr:colOff>1219200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9</xdr:row>
                    <xdr:rowOff>552450</xdr:rowOff>
                  </from>
                  <to>
                    <xdr:col>3</xdr:col>
                    <xdr:colOff>1133475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9</xdr:row>
                    <xdr:rowOff>485775</xdr:rowOff>
                  </from>
                  <to>
                    <xdr:col>4</xdr:col>
                    <xdr:colOff>1219200</xdr:colOff>
                    <xdr:row>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locked="0" defaultSize="0" print="0" autoFill="0" autoLine="0" autoPict="0">
                <anchor moveWithCells="1" sizeWithCells="1">
                  <from>
                    <xdr:col>2</xdr:col>
                    <xdr:colOff>800100</xdr:colOff>
                    <xdr:row>9</xdr:row>
                    <xdr:rowOff>19050</xdr:rowOff>
                  </from>
                  <to>
                    <xdr:col>3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47625</xdr:rowOff>
                  </from>
                  <to>
                    <xdr:col>4</xdr:col>
                    <xdr:colOff>866775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247650</xdr:rowOff>
                  </from>
                  <to>
                    <xdr:col>4</xdr:col>
                    <xdr:colOff>790575</xdr:colOff>
                    <xdr:row>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609600</xdr:rowOff>
                  </from>
                  <to>
                    <xdr:col>4</xdr:col>
                    <xdr:colOff>676275</xdr:colOff>
                    <xdr:row>14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14</xdr:row>
                    <xdr:rowOff>57150</xdr:rowOff>
                  </from>
                  <to>
                    <xdr:col>4</xdr:col>
                    <xdr:colOff>1771650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447675</xdr:rowOff>
                  </from>
                  <to>
                    <xdr:col>4</xdr:col>
                    <xdr:colOff>790575</xdr:colOff>
                    <xdr:row>14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14</xdr:row>
                    <xdr:rowOff>228600</xdr:rowOff>
                  </from>
                  <to>
                    <xdr:col>4</xdr:col>
                    <xdr:colOff>1657350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locked="0" defaultSize="0" print="0" autoFill="0" autoLine="0" autoPict="0">
                <anchor moveWithCells="1" sizeWithCells="1">
                  <from>
                    <xdr:col>4</xdr:col>
                    <xdr:colOff>933450</xdr:colOff>
                    <xdr:row>14</xdr:row>
                    <xdr:rowOff>419100</xdr:rowOff>
                  </from>
                  <to>
                    <xdr:col>4</xdr:col>
                    <xdr:colOff>1657350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14</xdr:row>
                    <xdr:rowOff>209550</xdr:rowOff>
                  </from>
                  <to>
                    <xdr:col>2</xdr:col>
                    <xdr:colOff>923925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14</xdr:row>
                    <xdr:rowOff>409575</xdr:rowOff>
                  </from>
                  <to>
                    <xdr:col>2</xdr:col>
                    <xdr:colOff>847725</xdr:colOff>
                    <xdr:row>14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14</xdr:row>
                    <xdr:rowOff>47625</xdr:rowOff>
                  </from>
                  <to>
                    <xdr:col>2</xdr:col>
                    <xdr:colOff>1533525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14</xdr:row>
                    <xdr:rowOff>238125</xdr:rowOff>
                  </from>
                  <to>
                    <xdr:col>2</xdr:col>
                    <xdr:colOff>1771650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14</xdr:row>
                    <xdr:rowOff>600075</xdr:rowOff>
                  </from>
                  <to>
                    <xdr:col>2</xdr:col>
                    <xdr:colOff>847725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14</xdr:row>
                    <xdr:rowOff>409575</xdr:rowOff>
                  </from>
                  <to>
                    <xdr:col>2</xdr:col>
                    <xdr:colOff>1657350</xdr:colOff>
                    <xdr:row>14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14</xdr:row>
                    <xdr:rowOff>581025</xdr:rowOff>
                  </from>
                  <to>
                    <xdr:col>2</xdr:col>
                    <xdr:colOff>1647825</xdr:colOff>
                    <xdr:row>14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14</xdr:row>
                    <xdr:rowOff>28575</xdr:rowOff>
                  </from>
                  <to>
                    <xdr:col>2</xdr:col>
                    <xdr:colOff>923925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tabSelected="1" workbookViewId="0">
      <selection activeCell="C6" sqref="C6:D6"/>
    </sheetView>
  </sheetViews>
  <sheetFormatPr baseColWidth="10" defaultRowHeight="21.75" customHeight="1" x14ac:dyDescent="0.25"/>
  <cols>
    <col min="1" max="1" width="11.42578125" style="1" customWidth="1"/>
    <col min="2" max="2" width="12.85546875" style="1" customWidth="1"/>
    <col min="3" max="16384" width="11.42578125" style="1"/>
  </cols>
  <sheetData>
    <row r="2" spans="1:5" ht="8.25" customHeight="1" x14ac:dyDescent="0.25"/>
    <row r="3" spans="1:5" ht="47.25" customHeight="1" x14ac:dyDescent="0.25">
      <c r="A3" s="52" t="s">
        <v>35</v>
      </c>
      <c r="B3" s="53"/>
      <c r="C3" s="53"/>
      <c r="D3" s="53"/>
      <c r="E3" s="2"/>
    </row>
    <row r="4" spans="1:5" ht="16.5" customHeight="1" x14ac:dyDescent="0.25">
      <c r="A4" s="54" t="s">
        <v>0</v>
      </c>
      <c r="B4" s="57" t="s">
        <v>32</v>
      </c>
      <c r="C4" s="56" t="s">
        <v>15</v>
      </c>
      <c r="D4" s="56"/>
      <c r="E4" s="2"/>
    </row>
    <row r="5" spans="1:5" ht="14.25" customHeight="1" x14ac:dyDescent="0.25">
      <c r="A5" s="55"/>
      <c r="B5" s="58"/>
      <c r="C5" s="3" t="s">
        <v>33</v>
      </c>
      <c r="D5" s="3" t="s">
        <v>34</v>
      </c>
    </row>
    <row r="6" spans="1:5" ht="14.25" customHeight="1" x14ac:dyDescent="0.25">
      <c r="A6" s="31">
        <v>2021</v>
      </c>
      <c r="B6" s="34">
        <v>51.3</v>
      </c>
      <c r="C6" s="34">
        <v>22.5</v>
      </c>
      <c r="D6" s="34">
        <v>28.8</v>
      </c>
      <c r="E6" s="4"/>
    </row>
    <row r="7" spans="1:5" ht="14.25" customHeight="1" x14ac:dyDescent="0.25">
      <c r="A7" s="32">
        <v>2022</v>
      </c>
      <c r="B7" s="33">
        <v>50.8</v>
      </c>
      <c r="C7" s="35">
        <v>22.1</v>
      </c>
      <c r="D7" s="33">
        <v>28.7</v>
      </c>
      <c r="E7" s="4"/>
    </row>
    <row r="8" spans="1:5" ht="21.75" customHeight="1" x14ac:dyDescent="0.25">
      <c r="A8" s="59" t="s">
        <v>36</v>
      </c>
      <c r="B8" s="59"/>
      <c r="C8" s="59"/>
      <c r="D8" s="59"/>
      <c r="E8" s="5"/>
    </row>
    <row r="30" spans="6:6" ht="21.75" customHeight="1" x14ac:dyDescent="0.25">
      <c r="F30" s="1" t="e">
        <f>#REF!/#REF!*100</f>
        <v>#REF!</v>
      </c>
    </row>
    <row r="32" spans="6:6" ht="21.75" customHeight="1" x14ac:dyDescent="0.25">
      <c r="F32" s="30" t="e">
        <f>#REF!+#REF!+#REF!+#REF!+#REF!+#REF!</f>
        <v>#REF!</v>
      </c>
    </row>
    <row r="33" spans="6:6" ht="21.75" customHeight="1" x14ac:dyDescent="0.25">
      <c r="F33" s="1" t="e">
        <f>F32/#REF!*100</f>
        <v>#REF!</v>
      </c>
    </row>
  </sheetData>
  <mergeCells count="5">
    <mergeCell ref="A3:D3"/>
    <mergeCell ref="A4:A5"/>
    <mergeCell ref="C4:D4"/>
    <mergeCell ref="B4:B5"/>
    <mergeCell ref="A8:D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Rafael Portorreal Rodríguez</dc:creator>
  <cp:lastModifiedBy>Andy Rafael Portorreal Rodríguez</cp:lastModifiedBy>
  <dcterms:created xsi:type="dcterms:W3CDTF">2022-07-14T19:19:19Z</dcterms:created>
  <dcterms:modified xsi:type="dcterms:W3CDTF">2023-03-31T14:19:28Z</dcterms:modified>
</cp:coreProperties>
</file>