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2. Series seguridad social actualizadas 2023\Sisarril 2023\"/>
    </mc:Choice>
  </mc:AlternateContent>
  <xr:revisionPtr revIDLastSave="0" documentId="13_ncr:1_{E9C63A61-7D42-404A-A83E-B081B8513A63}" xr6:coauthVersionLast="47" xr6:coauthVersionMax="47" xr10:uidLastSave="{00000000-0000-0000-0000-000000000000}"/>
  <bookViews>
    <workbookView xWindow="0" yWindow="0" windowWidth="22620" windowHeight="156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1" l="1"/>
  <c r="AB7" i="1" l="1"/>
  <c r="AA7" i="1"/>
  <c r="Z7" i="1"/>
  <c r="X7" i="1"/>
  <c r="W7" i="1" l="1"/>
  <c r="V7" i="1"/>
  <c r="U7" i="1" l="1"/>
  <c r="Q10" i="1"/>
  <c r="R10" i="1"/>
  <c r="S10" i="1"/>
  <c r="T10" i="1"/>
  <c r="Q13" i="1"/>
  <c r="R13" i="1"/>
  <c r="S13" i="1"/>
  <c r="T13" i="1"/>
</calcChain>
</file>

<file path=xl/sharedStrings.xml><?xml version="1.0" encoding="utf-8"?>
<sst xmlns="http://schemas.openxmlformats.org/spreadsheetml/2006/main" count="30" uniqueCount="16">
  <si>
    <t>No. accidentes</t>
  </si>
  <si>
    <t>Afiliados al SRL</t>
  </si>
  <si>
    <t>% accidentados</t>
  </si>
  <si>
    <t>Hombres</t>
  </si>
  <si>
    <t>Mujeres</t>
  </si>
  <si>
    <t>Total</t>
  </si>
  <si>
    <t>Año</t>
  </si>
  <si>
    <t>Datos corresponden a diciembre de cada año</t>
  </si>
  <si>
    <t>2022*</t>
  </si>
  <si>
    <t>Primer trimestre</t>
  </si>
  <si>
    <t>Segundo trimestre</t>
  </si>
  <si>
    <t>Tercer trimestre</t>
  </si>
  <si>
    <t xml:space="preserve">Cuarto trimestre </t>
  </si>
  <si>
    <t>* En el 2022 se presentan los datos al finalizar cada trimestre.</t>
  </si>
  <si>
    <t>Fuente: Superintendencia de Salud y Riesgos Laborales (SISALRIL)</t>
  </si>
  <si>
    <t>REPÚBLICA DOMINICANA: Cantidad de trabajadores que sufrieron accidentes y enfermedades profesionales, afiliados al SRL y porcentaje de accidentados, según sexo, 2008-2024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</si>
</sst>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0.0"/>
    <numFmt numFmtId="166" formatCode="&quot;   &quot;@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sz val="10"/>
      <name val="Arial"/>
      <family val="2"/>
    </font>
    <font>
      <b/>
      <sz val="9"/>
      <name val="Roboto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3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2" fillId="2" borderId="0" xfId="1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/>
    <xf numFmtId="0" fontId="2" fillId="0" borderId="0" xfId="0" applyFont="1"/>
    <xf numFmtId="3" fontId="2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2" fillId="0" borderId="0" xfId="0" applyNumberFormat="1" applyFont="1"/>
    <xf numFmtId="0" fontId="6" fillId="0" borderId="1" xfId="3" applyFont="1" applyBorder="1" applyAlignment="1">
      <alignment horizontal="center" vertical="center"/>
    </xf>
    <xf numFmtId="0" fontId="6" fillId="0" borderId="1" xfId="3" applyFont="1" applyBorder="1"/>
    <xf numFmtId="165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7" fontId="7" fillId="0" borderId="0" xfId="6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0" fontId="3" fillId="0" borderId="0" xfId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/>
    <xf numFmtId="3" fontId="2" fillId="0" borderId="0" xfId="0" applyNumberFormat="1" applyFont="1" applyFill="1"/>
    <xf numFmtId="0" fontId="6" fillId="0" borderId="3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/>
  </cellXfs>
  <cellStyles count="7">
    <cellStyle name="Comma" xfId="6" builtinId="3"/>
    <cellStyle name="Millares 9" xfId="5" xr:uid="{F6B15F15-DA6B-4D92-A7F9-2F0DCB1AB8E9}"/>
    <cellStyle name="Normal" xfId="0" builtinId="0"/>
    <cellStyle name="Normal 2" xfId="3" xr:uid="{26F8DB47-2426-476F-88E1-91C5B9C6EBE2}"/>
    <cellStyle name="Normal 2 2_BackUpDWH 1(trabajar)" xfId="4" xr:uid="{CADEE9DC-1583-49C8-B364-F0153B086924}"/>
    <cellStyle name="Normal 48 11 5" xfId="1" xr:uid="{00000000-0005-0000-0000-000001000000}"/>
    <cellStyle name="Normal 94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722841</xdr:colOff>
      <xdr:row>0</xdr:row>
      <xdr:rowOff>30692</xdr:rowOff>
    </xdr:from>
    <xdr:to>
      <xdr:col>13</xdr:col>
      <xdr:colOff>618066</xdr:colOff>
      <xdr:row>0</xdr:row>
      <xdr:rowOff>396161</xdr:rowOff>
    </xdr:to>
    <xdr:pic>
      <xdr:nvPicPr>
        <xdr:cNvPr id="2" name="Picture 1" descr="http://intranet/Publicaciones/logo%20ONE.jpg">
          <a:extLst>
            <a:ext uri="{FF2B5EF4-FFF2-40B4-BE49-F238E27FC236}">
              <a16:creationId xmlns:a16="http://schemas.microsoft.com/office/drawing/2014/main" id="{EF837CD9-88E0-4BA5-941A-9DE417ECE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6841" y="30692"/>
          <a:ext cx="657225" cy="36546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"/>
  <sheetViews>
    <sheetView showGridLines="0" tabSelected="1" zoomScaleNormal="100" workbookViewId="0">
      <pane xSplit="2" topLeftCell="W1" activePane="topRight" state="frozen"/>
      <selection pane="topRight" activeCell="AD12" sqref="AD12"/>
    </sheetView>
  </sheetViews>
  <sheetFormatPr defaultColWidth="11.42578125" defaultRowHeight="12" x14ac:dyDescent="0.2"/>
  <cols>
    <col min="1" max="16" width="11.42578125" style="11"/>
    <col min="17" max="17" width="14.5703125" style="11" bestFit="1" customWidth="1"/>
    <col min="18" max="18" width="16.28515625" style="11" bestFit="1" customWidth="1"/>
    <col min="19" max="19" width="14.5703125" style="11" bestFit="1" customWidth="1"/>
    <col min="20" max="20" width="15" style="11" bestFit="1" customWidth="1"/>
    <col min="21" max="22" width="16.5703125" style="11" customWidth="1"/>
    <col min="23" max="23" width="15" style="11" customWidth="1"/>
    <col min="24" max="24" width="18.7109375" style="11" customWidth="1"/>
    <col min="25" max="25" width="14" style="11" customWidth="1"/>
    <col min="26" max="26" width="15.85546875" style="11" customWidth="1"/>
    <col min="27" max="27" width="13.7109375" style="11" customWidth="1"/>
    <col min="28" max="28" width="13.85546875" style="11" customWidth="1"/>
    <col min="29" max="16384" width="11.42578125" style="11"/>
  </cols>
  <sheetData>
    <row r="1" spans="1:29" ht="39" customHeight="1" x14ac:dyDescent="0.2">
      <c r="A1" s="5" t="s">
        <v>15</v>
      </c>
      <c r="B1" s="5"/>
      <c r="C1" s="5"/>
      <c r="D1" s="5"/>
      <c r="E1" s="5"/>
      <c r="F1" s="5"/>
      <c r="G1" s="5"/>
      <c r="H1" s="5"/>
    </row>
    <row r="3" spans="1:29" x14ac:dyDescent="0.2">
      <c r="A3" s="26" t="s">
        <v>6</v>
      </c>
      <c r="B3" s="26"/>
      <c r="C3" s="24">
        <v>2008</v>
      </c>
      <c r="D3" s="24">
        <v>2009</v>
      </c>
      <c r="E3" s="24">
        <v>2010</v>
      </c>
      <c r="F3" s="24">
        <v>2011</v>
      </c>
      <c r="G3" s="24">
        <v>2012</v>
      </c>
      <c r="H3" s="24">
        <v>2013</v>
      </c>
      <c r="I3" s="24">
        <v>2014</v>
      </c>
      <c r="J3" s="24">
        <v>2015</v>
      </c>
      <c r="K3" s="24">
        <v>2016</v>
      </c>
      <c r="L3" s="24">
        <v>2017</v>
      </c>
      <c r="M3" s="24">
        <v>2018</v>
      </c>
      <c r="N3" s="24">
        <v>2019</v>
      </c>
      <c r="O3" s="24">
        <v>2020</v>
      </c>
      <c r="P3" s="24">
        <v>2021</v>
      </c>
      <c r="Q3" s="24" t="s">
        <v>8</v>
      </c>
      <c r="R3" s="24"/>
      <c r="S3" s="24"/>
      <c r="T3" s="24"/>
      <c r="U3" s="27">
        <v>2023</v>
      </c>
      <c r="V3" s="27"/>
      <c r="W3" s="27"/>
      <c r="X3" s="27"/>
      <c r="Y3" s="37">
        <v>2024</v>
      </c>
      <c r="Z3" s="37"/>
      <c r="AA3" s="37"/>
      <c r="AB3" s="37"/>
    </row>
    <row r="4" spans="1:29" x14ac:dyDescent="0.2">
      <c r="A4" s="23"/>
      <c r="B4" s="23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9" t="s">
        <v>9</v>
      </c>
      <c r="R4" s="10" t="s">
        <v>10</v>
      </c>
      <c r="S4" s="10" t="s">
        <v>11</v>
      </c>
      <c r="T4" s="10" t="s">
        <v>12</v>
      </c>
      <c r="U4" s="17" t="s">
        <v>9</v>
      </c>
      <c r="V4" s="18" t="s">
        <v>10</v>
      </c>
      <c r="W4" s="18" t="s">
        <v>11</v>
      </c>
      <c r="X4" s="18" t="s">
        <v>12</v>
      </c>
      <c r="Y4" s="38" t="s">
        <v>9</v>
      </c>
      <c r="Z4" s="39" t="s">
        <v>10</v>
      </c>
      <c r="AA4" s="39" t="s">
        <v>11</v>
      </c>
      <c r="AB4" s="39" t="s">
        <v>12</v>
      </c>
    </row>
    <row r="5" spans="1:29" ht="24" x14ac:dyDescent="0.2">
      <c r="A5" s="22" t="s">
        <v>5</v>
      </c>
      <c r="B5" s="2" t="s">
        <v>0</v>
      </c>
      <c r="C5" s="6">
        <v>10977</v>
      </c>
      <c r="D5" s="6">
        <v>14683</v>
      </c>
      <c r="E5" s="6">
        <v>17456</v>
      </c>
      <c r="F5" s="6">
        <v>22597</v>
      </c>
      <c r="G5" s="6">
        <v>26688</v>
      </c>
      <c r="H5" s="6">
        <v>28635</v>
      </c>
      <c r="I5" s="6">
        <v>31032</v>
      </c>
      <c r="J5" s="6">
        <v>34549</v>
      </c>
      <c r="K5" s="6">
        <v>38856</v>
      </c>
      <c r="L5" s="6">
        <v>41489</v>
      </c>
      <c r="M5" s="6">
        <v>45470</v>
      </c>
      <c r="N5" s="6">
        <v>49148</v>
      </c>
      <c r="O5" s="6">
        <v>40145</v>
      </c>
      <c r="P5" s="6">
        <v>47450</v>
      </c>
      <c r="Q5" s="6">
        <v>13873</v>
      </c>
      <c r="R5" s="6">
        <v>11952</v>
      </c>
      <c r="S5" s="6">
        <v>11855</v>
      </c>
      <c r="T5" s="6">
        <v>11915</v>
      </c>
      <c r="U5" s="12">
        <v>11694</v>
      </c>
      <c r="V5" s="13">
        <v>11649</v>
      </c>
      <c r="W5" s="13">
        <v>11739</v>
      </c>
      <c r="X5" s="13">
        <v>11715</v>
      </c>
      <c r="Y5" s="29">
        <v>11860</v>
      </c>
      <c r="Z5" s="28">
        <v>12875</v>
      </c>
      <c r="AA5" s="28">
        <v>12774</v>
      </c>
      <c r="AB5" s="28">
        <v>12723</v>
      </c>
      <c r="AC5" s="16"/>
    </row>
    <row r="6" spans="1:29" s="35" customFormat="1" ht="24" x14ac:dyDescent="0.2">
      <c r="A6" s="22"/>
      <c r="B6" s="33" t="s">
        <v>1</v>
      </c>
      <c r="C6" s="34">
        <v>1188229</v>
      </c>
      <c r="D6" s="34">
        <v>1227725</v>
      </c>
      <c r="E6" s="34">
        <v>1299087</v>
      </c>
      <c r="F6" s="34">
        <v>1363921</v>
      </c>
      <c r="G6" s="34">
        <v>1426734</v>
      </c>
      <c r="H6" s="34">
        <v>1526658</v>
      </c>
      <c r="I6" s="34">
        <v>1651199</v>
      </c>
      <c r="J6" s="34">
        <v>1759456</v>
      </c>
      <c r="K6" s="34">
        <v>1888236</v>
      </c>
      <c r="L6" s="34">
        <v>2050319</v>
      </c>
      <c r="M6" s="34">
        <v>2173990</v>
      </c>
      <c r="N6" s="34">
        <v>2255713</v>
      </c>
      <c r="O6" s="34">
        <v>2117050</v>
      </c>
      <c r="P6" s="34">
        <v>2352043</v>
      </c>
      <c r="Q6" s="34">
        <v>2356304</v>
      </c>
      <c r="R6" s="34">
        <v>2344788</v>
      </c>
      <c r="S6" s="34">
        <v>2361761</v>
      </c>
      <c r="T6" s="34">
        <v>2405039</v>
      </c>
      <c r="U6" s="28">
        <v>2413176</v>
      </c>
      <c r="V6" s="28">
        <v>2389739</v>
      </c>
      <c r="W6" s="28">
        <v>2411085</v>
      </c>
      <c r="X6" s="28">
        <v>2445968</v>
      </c>
      <c r="Y6" s="28">
        <v>2459627</v>
      </c>
      <c r="Z6" s="28">
        <v>2473145</v>
      </c>
      <c r="AA6" s="28">
        <v>2483643</v>
      </c>
      <c r="AB6" s="28">
        <v>2515541</v>
      </c>
      <c r="AC6" s="16"/>
    </row>
    <row r="7" spans="1:29" ht="24" x14ac:dyDescent="0.2">
      <c r="A7" s="22"/>
      <c r="B7" s="2" t="s">
        <v>2</v>
      </c>
      <c r="C7" s="7">
        <v>100</v>
      </c>
      <c r="D7" s="7">
        <v>100</v>
      </c>
      <c r="E7" s="7">
        <v>100</v>
      </c>
      <c r="F7" s="7">
        <v>100</v>
      </c>
      <c r="G7" s="7">
        <v>100</v>
      </c>
      <c r="H7" s="7">
        <v>100</v>
      </c>
      <c r="I7" s="7">
        <v>100</v>
      </c>
      <c r="J7" s="7">
        <v>100</v>
      </c>
      <c r="K7" s="7">
        <v>100</v>
      </c>
      <c r="L7" s="7">
        <v>100</v>
      </c>
      <c r="M7" s="7">
        <v>100</v>
      </c>
      <c r="N7" s="7">
        <v>100</v>
      </c>
      <c r="O7" s="7">
        <v>100</v>
      </c>
      <c r="P7" s="7">
        <v>100</v>
      </c>
      <c r="Q7" s="7">
        <v>100</v>
      </c>
      <c r="R7" s="7">
        <v>100</v>
      </c>
      <c r="S7" s="7">
        <v>100</v>
      </c>
      <c r="T7" s="7">
        <v>100</v>
      </c>
      <c r="U7" s="13">
        <f>+SUM(U10+U13)</f>
        <v>100</v>
      </c>
      <c r="V7" s="14">
        <f>+SUM(V13+V10)</f>
        <v>100</v>
      </c>
      <c r="W7" s="14">
        <f>+SUM(W13+W10)</f>
        <v>100</v>
      </c>
      <c r="X7" s="14">
        <f>+SUM(X13+X10)</f>
        <v>100</v>
      </c>
      <c r="Y7" s="14">
        <f>+SUM(Y13+Y10)</f>
        <v>100</v>
      </c>
      <c r="Z7" s="30">
        <f>+SUM(Z13+Z10)</f>
        <v>100</v>
      </c>
      <c r="AA7" s="30">
        <f>+SUM(AA13+AA10)</f>
        <v>100</v>
      </c>
      <c r="AB7" s="30">
        <f>+SUM(AB13+AB10)</f>
        <v>100</v>
      </c>
      <c r="AC7" s="36"/>
    </row>
    <row r="8" spans="1:29" ht="24" x14ac:dyDescent="0.2">
      <c r="A8" s="22" t="s">
        <v>3</v>
      </c>
      <c r="B8" s="2" t="s">
        <v>0</v>
      </c>
      <c r="C8" s="6">
        <v>8897</v>
      </c>
      <c r="D8" s="6">
        <v>11607</v>
      </c>
      <c r="E8" s="6">
        <v>13516</v>
      </c>
      <c r="F8" s="6">
        <v>16949</v>
      </c>
      <c r="G8" s="6">
        <v>19665</v>
      </c>
      <c r="H8" s="6">
        <v>20799</v>
      </c>
      <c r="I8" s="6">
        <v>22166</v>
      </c>
      <c r="J8" s="6">
        <v>24425</v>
      </c>
      <c r="K8" s="6">
        <v>26715</v>
      </c>
      <c r="L8" s="6">
        <v>29044</v>
      </c>
      <c r="M8" s="6">
        <v>30744</v>
      </c>
      <c r="N8" s="6">
        <v>32238</v>
      </c>
      <c r="O8" s="6">
        <v>24678</v>
      </c>
      <c r="P8" s="6">
        <v>28626</v>
      </c>
      <c r="Q8" s="6">
        <v>7331</v>
      </c>
      <c r="R8" s="6">
        <v>7436</v>
      </c>
      <c r="S8" s="6">
        <v>7596</v>
      </c>
      <c r="T8" s="6">
        <v>7681</v>
      </c>
      <c r="U8" s="13">
        <v>7450</v>
      </c>
      <c r="V8" s="13">
        <v>7484</v>
      </c>
      <c r="W8" s="13">
        <v>7726</v>
      </c>
      <c r="X8" s="13">
        <v>7577</v>
      </c>
      <c r="Y8" s="28">
        <v>7413</v>
      </c>
      <c r="Z8" s="28">
        <v>8120</v>
      </c>
      <c r="AA8" s="28">
        <v>8058</v>
      </c>
      <c r="AB8" s="28">
        <v>7886</v>
      </c>
      <c r="AC8" s="16"/>
    </row>
    <row r="9" spans="1:29" s="35" customFormat="1" ht="24" x14ac:dyDescent="0.2">
      <c r="A9" s="22"/>
      <c r="B9" s="33" t="s">
        <v>1</v>
      </c>
      <c r="C9" s="34">
        <v>686079</v>
      </c>
      <c r="D9" s="34">
        <v>702769</v>
      </c>
      <c r="E9" s="34">
        <v>740389</v>
      </c>
      <c r="F9" s="34">
        <v>775361</v>
      </c>
      <c r="G9" s="34">
        <v>807287</v>
      </c>
      <c r="H9" s="34">
        <v>857651</v>
      </c>
      <c r="I9" s="34">
        <v>920364</v>
      </c>
      <c r="J9" s="34">
        <v>975787</v>
      </c>
      <c r="K9" s="34">
        <v>1058240</v>
      </c>
      <c r="L9" s="34">
        <v>1160180</v>
      </c>
      <c r="M9" s="34">
        <v>1218815</v>
      </c>
      <c r="N9" s="34">
        <v>1250927</v>
      </c>
      <c r="O9" s="34">
        <v>1156978</v>
      </c>
      <c r="P9" s="34">
        <v>1271750</v>
      </c>
      <c r="Q9" s="34">
        <v>1268413</v>
      </c>
      <c r="R9" s="34">
        <v>1268269</v>
      </c>
      <c r="S9" s="34">
        <v>1276149</v>
      </c>
      <c r="T9" s="34">
        <v>1294934</v>
      </c>
      <c r="U9" s="28">
        <v>1298515</v>
      </c>
      <c r="V9" s="28">
        <v>1295191</v>
      </c>
      <c r="W9" s="28">
        <v>1301214</v>
      </c>
      <c r="X9" s="28">
        <v>1315469</v>
      </c>
      <c r="Y9" s="28">
        <v>1318707</v>
      </c>
      <c r="Z9" s="28">
        <v>1328087</v>
      </c>
      <c r="AA9" s="28">
        <v>1329333</v>
      </c>
      <c r="AB9" s="28">
        <v>1341184</v>
      </c>
      <c r="AC9" s="16"/>
    </row>
    <row r="10" spans="1:29" ht="24" x14ac:dyDescent="0.2">
      <c r="A10" s="22"/>
      <c r="B10" s="2" t="s">
        <v>2</v>
      </c>
      <c r="C10" s="7">
        <v>81.051289058941421</v>
      </c>
      <c r="D10" s="7">
        <v>79.050602737860103</v>
      </c>
      <c r="E10" s="7">
        <v>77.428964252978915</v>
      </c>
      <c r="F10" s="7">
        <v>75.005531707748816</v>
      </c>
      <c r="G10" s="7">
        <v>73.684802158273371</v>
      </c>
      <c r="H10" s="7">
        <v>72.634887375589315</v>
      </c>
      <c r="I10" s="7">
        <v>71.429492137148756</v>
      </c>
      <c r="J10" s="7">
        <v>70.696691655330113</v>
      </c>
      <c r="K10" s="7">
        <v>68.753860407659047</v>
      </c>
      <c r="L10" s="7">
        <v>70.004097471618991</v>
      </c>
      <c r="M10" s="7">
        <v>67.613811304156584</v>
      </c>
      <c r="N10" s="7">
        <v>65.593716936599662</v>
      </c>
      <c r="O10" s="7">
        <v>61.472163407647272</v>
      </c>
      <c r="P10" s="7">
        <v>60.328767123287676</v>
      </c>
      <c r="Q10" s="7">
        <f>+Q8/Q5*100</f>
        <v>52.84365313919124</v>
      </c>
      <c r="R10" s="7">
        <f t="shared" ref="R10:S10" si="0">+R8/R5*100</f>
        <v>62.215528781793836</v>
      </c>
      <c r="S10" s="7">
        <f t="shared" si="0"/>
        <v>64.074230282581198</v>
      </c>
      <c r="T10" s="7">
        <f>+T8/T5*100</f>
        <v>64.46496013428451</v>
      </c>
      <c r="U10" s="14">
        <v>63.7</v>
      </c>
      <c r="V10" s="14">
        <v>64</v>
      </c>
      <c r="W10" s="14">
        <v>66</v>
      </c>
      <c r="X10" s="14">
        <v>53.8</v>
      </c>
      <c r="Y10" s="30">
        <v>62.504215851602019</v>
      </c>
      <c r="Z10" s="30">
        <v>63.067961165048544</v>
      </c>
      <c r="AA10" s="30">
        <v>63.081258806951624</v>
      </c>
      <c r="AB10" s="30">
        <v>61.982236893814346</v>
      </c>
      <c r="AC10" s="36"/>
    </row>
    <row r="11" spans="1:29" ht="24" x14ac:dyDescent="0.2">
      <c r="A11" s="22" t="s">
        <v>4</v>
      </c>
      <c r="B11" s="2" t="s">
        <v>0</v>
      </c>
      <c r="C11" s="6">
        <v>2080</v>
      </c>
      <c r="D11" s="6">
        <v>3076</v>
      </c>
      <c r="E11" s="6">
        <v>3940</v>
      </c>
      <c r="F11" s="6">
        <v>5648</v>
      </c>
      <c r="G11" s="6">
        <v>7023</v>
      </c>
      <c r="H11" s="6">
        <v>7836</v>
      </c>
      <c r="I11" s="6">
        <v>8866</v>
      </c>
      <c r="J11" s="6">
        <v>10124</v>
      </c>
      <c r="K11" s="6">
        <v>12141</v>
      </c>
      <c r="L11" s="6">
        <v>12445</v>
      </c>
      <c r="M11" s="6">
        <v>14726</v>
      </c>
      <c r="N11" s="6">
        <v>16910</v>
      </c>
      <c r="O11" s="6">
        <v>15467</v>
      </c>
      <c r="P11" s="6">
        <v>18824</v>
      </c>
      <c r="Q11" s="6">
        <v>6542</v>
      </c>
      <c r="R11" s="6">
        <v>4516</v>
      </c>
      <c r="S11" s="6">
        <v>4259</v>
      </c>
      <c r="T11" s="6">
        <v>4234</v>
      </c>
      <c r="U11" s="13">
        <v>4244</v>
      </c>
      <c r="V11" s="13">
        <v>4165</v>
      </c>
      <c r="W11" s="13">
        <v>4013</v>
      </c>
      <c r="X11" s="13">
        <v>4138</v>
      </c>
      <c r="Y11" s="28">
        <v>4447</v>
      </c>
      <c r="Z11" s="28">
        <v>4755</v>
      </c>
      <c r="AA11" s="28">
        <v>4716</v>
      </c>
      <c r="AB11" s="28">
        <v>4837</v>
      </c>
      <c r="AC11" s="16"/>
    </row>
    <row r="12" spans="1:29" s="35" customFormat="1" ht="24" x14ac:dyDescent="0.2">
      <c r="A12" s="22"/>
      <c r="B12" s="33" t="s">
        <v>1</v>
      </c>
      <c r="C12" s="34">
        <v>502150</v>
      </c>
      <c r="D12" s="34">
        <v>524956</v>
      </c>
      <c r="E12" s="34">
        <v>558698</v>
      </c>
      <c r="F12" s="34">
        <v>588560</v>
      </c>
      <c r="G12" s="34">
        <v>619447</v>
      </c>
      <c r="H12" s="34">
        <v>669007</v>
      </c>
      <c r="I12" s="34">
        <v>730835</v>
      </c>
      <c r="J12" s="34">
        <v>783669</v>
      </c>
      <c r="K12" s="34">
        <v>829996</v>
      </c>
      <c r="L12" s="34">
        <v>890139</v>
      </c>
      <c r="M12" s="34">
        <v>955175</v>
      </c>
      <c r="N12" s="34">
        <v>1004786</v>
      </c>
      <c r="O12" s="34">
        <v>960072</v>
      </c>
      <c r="P12" s="34">
        <v>1080293</v>
      </c>
      <c r="Q12" s="34">
        <v>1087891</v>
      </c>
      <c r="R12" s="34">
        <v>1076519</v>
      </c>
      <c r="S12" s="34">
        <v>1085612</v>
      </c>
      <c r="T12" s="34">
        <v>1110105</v>
      </c>
      <c r="U12" s="28">
        <v>1114661</v>
      </c>
      <c r="V12" s="28">
        <v>1094548</v>
      </c>
      <c r="W12" s="28">
        <v>1109871</v>
      </c>
      <c r="X12" s="28">
        <v>1130499</v>
      </c>
      <c r="Y12" s="28">
        <v>1140920</v>
      </c>
      <c r="Z12" s="28">
        <v>1145058</v>
      </c>
      <c r="AA12" s="28">
        <v>1154310</v>
      </c>
      <c r="AB12" s="28">
        <v>1174357</v>
      </c>
      <c r="AC12" s="16"/>
    </row>
    <row r="13" spans="1:29" ht="24" x14ac:dyDescent="0.2">
      <c r="A13" s="23"/>
      <c r="B13" s="3" t="s">
        <v>2</v>
      </c>
      <c r="C13" s="8">
        <v>18.948710941058579</v>
      </c>
      <c r="D13" s="8">
        <v>20.94939726213989</v>
      </c>
      <c r="E13" s="8">
        <v>22.571035747021082</v>
      </c>
      <c r="F13" s="8">
        <v>24.994468292251184</v>
      </c>
      <c r="G13" s="8">
        <v>26.315197841726619</v>
      </c>
      <c r="H13" s="8">
        <v>27.365112624410688</v>
      </c>
      <c r="I13" s="8">
        <v>28.570507862851251</v>
      </c>
      <c r="J13" s="8">
        <v>29.303308344669887</v>
      </c>
      <c r="K13" s="8">
        <v>31.246139592340949</v>
      </c>
      <c r="L13" s="8">
        <v>29.99590252838102</v>
      </c>
      <c r="M13" s="8">
        <v>32.386188695843416</v>
      </c>
      <c r="N13" s="8">
        <v>34.406283063400338</v>
      </c>
      <c r="O13" s="8">
        <v>38.52783659235272</v>
      </c>
      <c r="P13" s="8">
        <v>39.671232876712331</v>
      </c>
      <c r="Q13" s="8">
        <f>+Q11/Q5*100</f>
        <v>47.156346860808767</v>
      </c>
      <c r="R13" s="8">
        <f t="shared" ref="R13:S13" si="1">+R11/R5*100</f>
        <v>37.784471218206157</v>
      </c>
      <c r="S13" s="8">
        <f t="shared" si="1"/>
        <v>35.92576971741881</v>
      </c>
      <c r="T13" s="8">
        <f>+T11/T5*100</f>
        <v>35.535039865715483</v>
      </c>
      <c r="U13" s="15">
        <v>36.299999999999997</v>
      </c>
      <c r="V13" s="19">
        <v>36</v>
      </c>
      <c r="W13" s="19">
        <v>34</v>
      </c>
      <c r="X13" s="19">
        <v>46.2</v>
      </c>
      <c r="Y13" s="31">
        <v>37.495784148397973</v>
      </c>
      <c r="Z13" s="32">
        <v>36.932038834951456</v>
      </c>
      <c r="AA13" s="32">
        <v>36.918741193048383</v>
      </c>
      <c r="AB13" s="32">
        <v>38.017763106185647</v>
      </c>
      <c r="AC13" s="36"/>
    </row>
    <row r="14" spans="1:29" x14ac:dyDescent="0.2">
      <c r="A14" s="1" t="s">
        <v>7</v>
      </c>
    </row>
    <row r="15" spans="1:29" x14ac:dyDescent="0.2">
      <c r="A15" s="4" t="s">
        <v>13</v>
      </c>
    </row>
    <row r="16" spans="1:29" x14ac:dyDescent="0.2">
      <c r="A16" s="1" t="s">
        <v>14</v>
      </c>
      <c r="V16" s="16"/>
      <c r="AB16" s="16"/>
    </row>
    <row r="17" spans="19:29" ht="15" x14ac:dyDescent="0.2">
      <c r="U17" s="21"/>
      <c r="V17" s="16"/>
      <c r="W17" s="16"/>
      <c r="AC17" s="16"/>
    </row>
    <row r="18" spans="19:29" x14ac:dyDescent="0.2">
      <c r="U18" s="16"/>
      <c r="V18" s="16"/>
      <c r="X18" s="16"/>
      <c r="Y18" s="16"/>
      <c r="Z18" s="16"/>
    </row>
    <row r="19" spans="19:29" x14ac:dyDescent="0.2">
      <c r="V19" s="20"/>
      <c r="W19" s="16"/>
      <c r="Y19" s="16"/>
      <c r="Z19" s="16"/>
    </row>
    <row r="20" spans="19:29" x14ac:dyDescent="0.2">
      <c r="T20" s="16"/>
      <c r="V20" s="16"/>
      <c r="X20" s="16"/>
    </row>
    <row r="21" spans="19:29" x14ac:dyDescent="0.2">
      <c r="Z21" s="16"/>
    </row>
    <row r="22" spans="19:29" x14ac:dyDescent="0.2">
      <c r="W22" s="16"/>
    </row>
    <row r="23" spans="19:29" x14ac:dyDescent="0.2">
      <c r="V23" s="16"/>
    </row>
    <row r="24" spans="19:29" x14ac:dyDescent="0.2">
      <c r="S24" s="16"/>
      <c r="T24" s="16"/>
      <c r="X24" s="16"/>
      <c r="Z24" s="16"/>
    </row>
    <row r="25" spans="19:29" x14ac:dyDescent="0.2">
      <c r="AA25" s="16"/>
    </row>
    <row r="27" spans="19:29" x14ac:dyDescent="0.2">
      <c r="Y27" s="16"/>
    </row>
    <row r="41" spans="25:25" x14ac:dyDescent="0.2">
      <c r="Y41" s="16"/>
    </row>
  </sheetData>
  <mergeCells count="21">
    <mergeCell ref="U3:X3"/>
    <mergeCell ref="O3:O4"/>
    <mergeCell ref="P3:P4"/>
    <mergeCell ref="Q3:T3"/>
    <mergeCell ref="Y3:AB3"/>
    <mergeCell ref="A5:A7"/>
    <mergeCell ref="A8:A10"/>
    <mergeCell ref="A11:A13"/>
    <mergeCell ref="C3:C4"/>
    <mergeCell ref="N3:N4"/>
    <mergeCell ref="A3:B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Wismeyri Altagracia Rodríguez Mota</dc:creator>
  <cp:lastModifiedBy>Ironelis Gregorina Arias Franco</cp:lastModifiedBy>
  <dcterms:created xsi:type="dcterms:W3CDTF">2022-07-14T18:16:04Z</dcterms:created>
  <dcterms:modified xsi:type="dcterms:W3CDTF">2025-07-01T16:24:30Z</dcterms:modified>
</cp:coreProperties>
</file>