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Historicos\"/>
    </mc:Choice>
  </mc:AlternateContent>
  <bookViews>
    <workbookView xWindow="0" yWindow="0" windowWidth="28800" windowHeight="11580"/>
  </bookViews>
  <sheets>
    <sheet name="3.1 -09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0">'[4]344.13'!#REF!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'[4]333.09'!$D$10</definedName>
    <definedName name="a">'[4]333.09'!$D$10</definedName>
    <definedName name="aa" localSheetId="0">'[4]333.05'!#REF!</definedName>
    <definedName name="aa">'[4]333.05'!#REF!</definedName>
    <definedName name="aa_10">'[10]333.05'!#REF!</definedName>
    <definedName name="aa_11">'[10]333.05'!#REF!</definedName>
    <definedName name="aaa" localSheetId="0">'[4]333.06'!$N$9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 localSheetId="0">'[4]333.03'!$F$12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 localSheetId="0">'[4]333.09'!$F$10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>'[10]331-04'!#REF!</definedName>
    <definedName name="ap_11">'[10]331-04'!#REF!</definedName>
    <definedName name="Area1" localSheetId="0">'[14]Form AN01-46'!$A$2:$N$20027</definedName>
    <definedName name="Area1">'[15]Form AN01-46'!$A$2:$N$20027</definedName>
    <definedName name="AS" localSheetId="0">'[4]333.02'!$D$7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'[4]333.09'!#REF!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 localSheetId="0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'[11]8.03'!$E$9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'[18]3.10.11'!$B$7</definedName>
    <definedName name="d">#REF!</definedName>
    <definedName name="d_10">'[10]333.09'!#REF!</definedName>
    <definedName name="d_11">'[10]333.09'!#REF!</definedName>
    <definedName name="dd" localSheetId="0">'[18]3.10.11'!$D$7</definedName>
    <definedName name="dd">#REF!</definedName>
    <definedName name="ddd" localSheetId="0">'[18]3.10.11'!$G$7</definedName>
    <definedName name="ddd">#REF!</definedName>
    <definedName name="dddd" localSheetId="0">'[18]3.10.11'!$J$7</definedName>
    <definedName name="dddd">#REF!</definedName>
    <definedName name="ddddd" localSheetId="0">'[18]3.10.11'!#REF!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'[19]3.4.04  (2)'!$F$8</definedName>
    <definedName name="di">#REF!</definedName>
    <definedName name="di_10">'[10]333.02'!#REF!</definedName>
    <definedName name="di_11">'[10]333.02'!#REF!</definedName>
    <definedName name="dii" localSheetId="0">'[19]3.4.04  (2)'!$H$8</definedName>
    <definedName name="dii">#REF!</definedName>
    <definedName name="diq">#REF!</definedName>
    <definedName name="dit">#REF!</definedName>
    <definedName name="ditt" localSheetId="0">#REF!</definedName>
    <definedName name="ditt">#REF!</definedName>
    <definedName name="droga.1">'[1]333.02'!#REF!</definedName>
    <definedName name="drogas1">'[17]3.23-10'!#REF!</definedName>
    <definedName name="ds" localSheetId="0">'[4]333.08'!$D$7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 localSheetId="0">'[4]333.02'!$F$11</definedName>
    <definedName name="ed">'[4]333.02'!$F$11</definedName>
    <definedName name="edc">#REF!</definedName>
    <definedName name="ee" localSheetId="0">'[4]333.06'!#REF!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'[4]333.03'!$D$12</definedName>
    <definedName name="ff">'[4]333.03'!$D$12</definedName>
    <definedName name="fff" localSheetId="0">'[4]333.06'!#REF!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'[4]333.08'!$F$7</definedName>
    <definedName name="ft">'[4]333.08'!$F$7</definedName>
    <definedName name="FUENTE">#REF!</definedName>
    <definedName name="g" localSheetId="0">'[4]333.02'!$B$11</definedName>
    <definedName name="g">'[4]333.02'!$B$11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 localSheetId="0">'[4]333.10'!#REF!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'[20]14.3'!$F$9</definedName>
    <definedName name="ggggg">'[20]14.3'!$H$9</definedName>
    <definedName name="ghj">#REF!</definedName>
    <definedName name="gt" localSheetId="0">'[4]343-01'!#REF!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 localSheetId="0">'[4]333.03'!$B$12</definedName>
    <definedName name="h">'[4]333.03'!$B$12</definedName>
    <definedName name="ha">#REF!</definedName>
    <definedName name="haa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'[20]14.2'!$H$8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'[21]8.03'!$I$8</definedName>
    <definedName name="hyr">'[16]1'!#REF!</definedName>
    <definedName name="i" localSheetId="0">'[4]333.09'!$J$10</definedName>
    <definedName name="i">'[4]333.09'!$J$10</definedName>
    <definedName name="ii" localSheetId="0">'[4]333.08'!$H$7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 localSheetId="0">'[4]333.08'!$B$7</definedName>
    <definedName name="io">'[4]333.08'!$B$7</definedName>
    <definedName name="iop">#REF!</definedName>
    <definedName name="iou">'[16]1'!$B$14</definedName>
    <definedName name="iuy">#REF!</definedName>
    <definedName name="j" localSheetId="0">'[18]3.10.11'!$M$7</definedName>
    <definedName name="j">#REF!</definedName>
    <definedName name="jhy">#REF!</definedName>
    <definedName name="jj" localSheetId="0">'[18]3.10.11'!$P$7</definedName>
    <definedName name="jj">#REF!</definedName>
    <definedName name="jj_10">'[10]333.04'!#REF!</definedName>
    <definedName name="jj_11">'[10]333.04'!#REF!</definedName>
    <definedName name="jjj" localSheetId="0">'[4]333.06'!#REF!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'[22]3.20-02'!$J$9</definedName>
    <definedName name="juil">'[9]333.02'!#REF!</definedName>
    <definedName name="jul" localSheetId="0">'[4]333.02'!#REF!</definedName>
    <definedName name="jul">'[4]333.02'!#REF!</definedName>
    <definedName name="jul_10">'[10]333.02'!#REF!</definedName>
    <definedName name="jul_11">'[10]333.02'!#REF!</definedName>
    <definedName name="JULIO4" localSheetId="0">'[4]333-11'!$C$8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'[4]333.04'!$B$11</definedName>
    <definedName name="k">'[4]333.04'!$B$11</definedName>
    <definedName name="kjh">#REF!</definedName>
    <definedName name="kjkl">'[21]8.03'!$H$8</definedName>
    <definedName name="kk" localSheetId="0">'[4]333.06'!#REF!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 localSheetId="0">'[4]333.03'!#REF!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0">'[4]333.06'!$H$9</definedName>
    <definedName name="lk">'[4]333.06'!$H$9</definedName>
    <definedName name="lkj">#REF!</definedName>
    <definedName name="lkjh">#REF!</definedName>
    <definedName name="lkl">'[11]16.03'!$E$9</definedName>
    <definedName name="LL" localSheetId="0">#REF!</definedName>
    <definedName name="LL">#REF!</definedName>
    <definedName name="ll_10">'[10]333.03'!#REF!</definedName>
    <definedName name="ll_11">'[10]333.03'!#REF!</definedName>
    <definedName name="llk">'[11]17.03'!$E$9</definedName>
    <definedName name="lll" localSheetId="0">'[4]333.06'!$B$9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'[16]3'!$D$14</definedName>
    <definedName name="m" localSheetId="0">'[4]333.06'!#REF!</definedName>
    <definedName name="m">'[4]333.06'!#REF!</definedName>
    <definedName name="m_10">'[10]333.06'!#REF!</definedName>
    <definedName name="m_11">'[10]333.06'!#REF!</definedName>
    <definedName name="mali" localSheetId="0">'[4]333.07'!#REF!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 localSheetId="0">'[4]333.06'!#REF!</definedName>
    <definedName name="mm">'[4]333.06'!#REF!</definedName>
    <definedName name="mm_10">'[10]333.06'!#REF!</definedName>
    <definedName name="mm_11">'[10]333.06'!#REF!</definedName>
    <definedName name="mmm" localSheetId="0">'[4]333.06'!#REF!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0">'[4]333.10'!#REF!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 localSheetId="0">'[4]333.04'!$D$11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 localSheetId="0">'[4]333.09'!$H$10</definedName>
    <definedName name="oo">'[4]333.09'!$H$10</definedName>
    <definedName name="ooo" localSheetId="0">'[4]333.06'!#REF!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'[16]1'!$C$14</definedName>
    <definedName name="opa">#REF!</definedName>
    <definedName name="oppo">'[16]1'!$G$14</definedName>
    <definedName name="p" localSheetId="0">#REF!</definedName>
    <definedName name="p">#REF!</definedName>
    <definedName name="pablo">#REF!</definedName>
    <definedName name="pablo1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>#REF!</definedName>
    <definedName name="PIB">[13]Codigos!$H$2:$I$11</definedName>
    <definedName name="PIO" localSheetId="0">'[4]333-11'!$E$8</definedName>
    <definedName name="PIO">'[4]333-11'!$E$8</definedName>
    <definedName name="PIO_10">'[10]333-11'!$E$8</definedName>
    <definedName name="PIO_11">'[10]333-11'!$E$8</definedName>
    <definedName name="PJ" localSheetId="0">'[4]331-04'!#REF!</definedName>
    <definedName name="PJ">'[4]331-04'!#REF!</definedName>
    <definedName name="PJ_10">'[10]331-04'!#REF!</definedName>
    <definedName name="PJ_11">'[10]331-04'!#REF!</definedName>
    <definedName name="pkk">#REF!</definedName>
    <definedName name="PL" localSheetId="0">'[4]331-04'!#REF!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 localSheetId="0">'[4]333.04'!#REF!</definedName>
    <definedName name="pop">'[4]333.04'!#REF!</definedName>
    <definedName name="pop_10">'[10]333.04'!#REF!</definedName>
    <definedName name="pop_11">'[10]333.04'!#REF!</definedName>
    <definedName name="popop" localSheetId="0">'[4]333.04'!#REF!</definedName>
    <definedName name="popop">'[4]333.04'!#REF!</definedName>
    <definedName name="popop_10">'[10]333.04'!#REF!</definedName>
    <definedName name="popop_11">'[10]333.04'!#REF!</definedName>
    <definedName name="popp" localSheetId="0">'[4]333.04'!#REF!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'[4]331-04'!$D$7</definedName>
    <definedName name="pr">'[4]331-04'!$D$7</definedName>
    <definedName name="ps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 localSheetId="0">'[4]333.05'!$D$9</definedName>
    <definedName name="rr">'[4]333.05'!$D$9</definedName>
    <definedName name="rrr" localSheetId="0">'[4]333.06'!$L$9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 localSheetId="0">'[4]343-01'!#REF!</definedName>
    <definedName name="ss">'[4]343-01'!#REF!</definedName>
    <definedName name="ss_10">'[10]343-01'!#REF!</definedName>
    <definedName name="ss_11">'[10]343-01'!#REF!</definedName>
    <definedName name="sss" localSheetId="0">'[4]333.02'!#REF!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0">'[4]333.02'!#REF!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'[4]333.03'!#REF!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 localSheetId="0">'[4]333.04'!#REF!</definedName>
    <definedName name="uu">'[4]333.04'!#REF!</definedName>
    <definedName name="uu_10">'[10]333.04'!#REF!</definedName>
    <definedName name="uu_11">'[10]333.04'!#REF!</definedName>
    <definedName name="uuuu" localSheetId="0">'[24]344.13'!#REF!</definedName>
    <definedName name="uuuu">'[24]344.13'!#REF!</definedName>
    <definedName name="uuuuu" localSheetId="0">'[4]333.04'!#REF!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'[25]3.22-11'!$B$7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>'[10]333.07'!#REF!</definedName>
    <definedName name="vfv_11">'[10]333.07'!#REF!</definedName>
    <definedName name="vfxv" localSheetId="0">'[4]333.07'!#REF!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'[4]333.02'!$D$11</definedName>
    <definedName name="y">'[4]333.02'!$D$11</definedName>
    <definedName name="ygv">#REF!</definedName>
    <definedName name="yhn">#REF!</definedName>
    <definedName name="ynh">#REF!</definedName>
    <definedName name="yt">'[26]331-16'!#REF!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L92" i="1"/>
  <c r="K92" i="1"/>
  <c r="J92" i="1"/>
  <c r="I92" i="1"/>
  <c r="H92" i="1"/>
  <c r="G92" i="1"/>
  <c r="F92" i="1"/>
  <c r="E92" i="1"/>
  <c r="D92" i="1"/>
  <c r="C92" i="1"/>
  <c r="B92" i="1"/>
  <c r="M79" i="1"/>
  <c r="L79" i="1"/>
  <c r="K79" i="1"/>
  <c r="J79" i="1"/>
  <c r="I79" i="1"/>
  <c r="H79" i="1"/>
  <c r="G79" i="1"/>
  <c r="F79" i="1"/>
  <c r="E79" i="1"/>
  <c r="D79" i="1"/>
  <c r="C79" i="1"/>
  <c r="B79" i="1"/>
  <c r="M71" i="1"/>
  <c r="L71" i="1"/>
  <c r="K71" i="1"/>
  <c r="J71" i="1"/>
  <c r="I71" i="1"/>
  <c r="H71" i="1"/>
  <c r="G71" i="1"/>
  <c r="F71" i="1"/>
  <c r="E71" i="1"/>
  <c r="D71" i="1"/>
  <c r="C71" i="1"/>
  <c r="B71" i="1"/>
  <c r="M50" i="1"/>
  <c r="L50" i="1"/>
  <c r="K50" i="1"/>
  <c r="J50" i="1"/>
  <c r="I50" i="1"/>
  <c r="H50" i="1"/>
  <c r="G50" i="1"/>
  <c r="F50" i="1"/>
  <c r="E50" i="1"/>
  <c r="D50" i="1"/>
  <c r="C50" i="1"/>
  <c r="B50" i="1"/>
  <c r="M46" i="1"/>
  <c r="L46" i="1"/>
  <c r="K46" i="1"/>
  <c r="J46" i="1"/>
  <c r="I46" i="1"/>
  <c r="H46" i="1"/>
  <c r="G46" i="1"/>
  <c r="F46" i="1"/>
  <c r="E46" i="1"/>
  <c r="D46" i="1"/>
  <c r="C46" i="1"/>
  <c r="B46" i="1"/>
  <c r="M39" i="1"/>
  <c r="L39" i="1"/>
  <c r="K39" i="1"/>
  <c r="J39" i="1"/>
  <c r="I39" i="1"/>
  <c r="H39" i="1"/>
  <c r="G39" i="1"/>
  <c r="F39" i="1"/>
  <c r="E39" i="1"/>
  <c r="D39" i="1"/>
  <c r="C39" i="1"/>
  <c r="B39" i="1"/>
  <c r="M31" i="1"/>
  <c r="L31" i="1"/>
  <c r="K31" i="1"/>
  <c r="J31" i="1"/>
  <c r="I31" i="1"/>
  <c r="H31" i="1"/>
  <c r="G31" i="1"/>
  <c r="F31" i="1"/>
  <c r="E31" i="1"/>
  <c r="D31" i="1"/>
  <c r="C31" i="1"/>
  <c r="B31" i="1"/>
  <c r="M27" i="1"/>
  <c r="L27" i="1"/>
  <c r="K27" i="1"/>
  <c r="J27" i="1"/>
  <c r="I27" i="1"/>
  <c r="H27" i="1"/>
  <c r="G27" i="1"/>
  <c r="F27" i="1"/>
  <c r="E27" i="1"/>
  <c r="D27" i="1"/>
  <c r="C27" i="1"/>
  <c r="B27" i="1"/>
  <c r="M22" i="1"/>
  <c r="L22" i="1"/>
  <c r="K22" i="1"/>
  <c r="J22" i="1"/>
  <c r="I22" i="1"/>
  <c r="H22" i="1"/>
  <c r="G22" i="1"/>
  <c r="F22" i="1"/>
  <c r="E22" i="1"/>
  <c r="D22" i="1"/>
  <c r="C22" i="1"/>
  <c r="B22" i="1"/>
  <c r="M15" i="1"/>
  <c r="L15" i="1"/>
  <c r="K15" i="1"/>
  <c r="J15" i="1"/>
  <c r="I15" i="1"/>
  <c r="H15" i="1"/>
  <c r="G15" i="1"/>
  <c r="F15" i="1"/>
  <c r="E15" i="1"/>
  <c r="D15" i="1"/>
  <c r="C15" i="1"/>
  <c r="B15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<sst xmlns="http://schemas.openxmlformats.org/spreadsheetml/2006/main" count="247" uniqueCount="108">
  <si>
    <t>Productos</t>
  </si>
  <si>
    <t>Volumen</t>
  </si>
  <si>
    <t>Valor</t>
  </si>
  <si>
    <t>Animales vivos</t>
  </si>
  <si>
    <t>Caballos</t>
  </si>
  <si>
    <t>Ganado vacuno</t>
  </si>
  <si>
    <t>n/d</t>
  </si>
  <si>
    <t>Ganado caprino</t>
  </si>
  <si>
    <t>Ganado cerdo</t>
  </si>
  <si>
    <t xml:space="preserve">Gallinas, gallos (pollos) y pollitos P/engorde Peso inferior a 2.000 g </t>
  </si>
  <si>
    <t>Otros animales vivos</t>
  </si>
  <si>
    <t>Productos tradicionales</t>
  </si>
  <si>
    <t>Café  en grano</t>
  </si>
  <si>
    <t>Cacao en grano</t>
  </si>
  <si>
    <t>Tabaco en rama</t>
  </si>
  <si>
    <t>Cereales</t>
  </si>
  <si>
    <t>Oleaginosas</t>
  </si>
  <si>
    <t>Coco secos</t>
  </si>
  <si>
    <t>Coco de agua</t>
  </si>
  <si>
    <t>Raíces y tubérculos</t>
  </si>
  <si>
    <t>Batata</t>
  </si>
  <si>
    <t>Yuca</t>
  </si>
  <si>
    <t>Yautía</t>
  </si>
  <si>
    <t>Ñame</t>
  </si>
  <si>
    <t>Papa</t>
  </si>
  <si>
    <t>Leguminosas</t>
  </si>
  <si>
    <t>Habichuelas blancas frescas (frijoles)</t>
  </si>
  <si>
    <t>Habichuela negras frescas (frijoles)</t>
  </si>
  <si>
    <t>Habichuela rojas frescas (frijoles)</t>
  </si>
  <si>
    <t>Habichuelas frescas</t>
  </si>
  <si>
    <t>Guandul</t>
  </si>
  <si>
    <t>Otras leguminosas</t>
  </si>
  <si>
    <t>Vegetales</t>
  </si>
  <si>
    <t>Auyama</t>
  </si>
  <si>
    <t>Calabazas</t>
  </si>
  <si>
    <t>Berenjena</t>
  </si>
  <si>
    <t>Ajíes</t>
  </si>
  <si>
    <t>Repollo</t>
  </si>
  <si>
    <t>Cebolla</t>
  </si>
  <si>
    <t>Tayota</t>
  </si>
  <si>
    <t>Apio</t>
  </si>
  <si>
    <t>Cilantro/semillas</t>
  </si>
  <si>
    <t>Remolacha</t>
  </si>
  <si>
    <t>Zanahoria</t>
  </si>
  <si>
    <t>Musuchino</t>
  </si>
  <si>
    <t>Bangaña</t>
  </si>
  <si>
    <t>Tindora y parvol</t>
  </si>
  <si>
    <t xml:space="preserve">Pepinos </t>
  </si>
  <si>
    <t>Vainitas</t>
  </si>
  <si>
    <r>
      <t>Otras hortalizas</t>
    </r>
    <r>
      <rPr>
        <vertAlign val="superscript"/>
        <sz val="9"/>
        <rFont val="Roboto"/>
      </rPr>
      <t>1</t>
    </r>
  </si>
  <si>
    <t>Musáceas</t>
  </si>
  <si>
    <t>Guineo</t>
  </si>
  <si>
    <t>Plátano</t>
  </si>
  <si>
    <t>Rulo</t>
  </si>
  <si>
    <t>Frutas</t>
  </si>
  <si>
    <t>Miel de abeja</t>
  </si>
  <si>
    <t>Lechosa</t>
  </si>
  <si>
    <t>Cítricos</t>
  </si>
  <si>
    <t>Aguacate</t>
  </si>
  <si>
    <t>Piña fresca</t>
  </si>
  <si>
    <t>Melones</t>
  </si>
  <si>
    <t>Mangos</t>
  </si>
  <si>
    <t>Otras frutas</t>
  </si>
  <si>
    <t>Pecuarios</t>
  </si>
  <si>
    <t>Carne de res</t>
  </si>
  <si>
    <t>Carne de cerdo</t>
  </si>
  <si>
    <t>Carne de pollo</t>
  </si>
  <si>
    <t xml:space="preserve">Otras  carnes </t>
  </si>
  <si>
    <t>Otros (derivados de carnes)</t>
  </si>
  <si>
    <t>Leche en polvo</t>
  </si>
  <si>
    <t>Leche liquida o semilíquida</t>
  </si>
  <si>
    <t>Otras leche</t>
  </si>
  <si>
    <t>Otros (derivados de leche)</t>
  </si>
  <si>
    <t xml:space="preserve">Planta vivas y productos de la floricultura </t>
  </si>
  <si>
    <t>Manzana de plátano</t>
  </si>
  <si>
    <t>Manzana de rulo</t>
  </si>
  <si>
    <t xml:space="preserve">Cepas </t>
  </si>
  <si>
    <t>Hijos de piña</t>
  </si>
  <si>
    <t xml:space="preserve">Palmas </t>
  </si>
  <si>
    <t>Plantas de coco</t>
  </si>
  <si>
    <t>Plantas frutales</t>
  </si>
  <si>
    <t>Gramas y similares (cepellones de hierba)</t>
  </si>
  <si>
    <t>Plantas vivas ornamentales</t>
  </si>
  <si>
    <t>Flores frescas</t>
  </si>
  <si>
    <t>Flores secas</t>
  </si>
  <si>
    <t>Otras flores</t>
  </si>
  <si>
    <t>Hierbas frescas</t>
  </si>
  <si>
    <t>Otras exportaciones</t>
  </si>
  <si>
    <t>Fuente: Procesado en la ONE en base a  registros administrativos suministrados por la Dirección General de Aduanas.</t>
  </si>
  <si>
    <r>
      <rPr>
        <b/>
        <sz val="9"/>
        <rFont val="Roboto"/>
      </rPr>
      <t xml:space="preserve">Cuadro 3.1.-09. </t>
    </r>
    <r>
      <rPr>
        <sz val="9"/>
        <rFont val="Roboto"/>
      </rPr>
      <t>REPÚBLICA DOMINICANA: Volumen y valor de las exportaciones de productos agropecuarios por año, según tipo de producto, 2017-2022*</t>
    </r>
  </si>
  <si>
    <t xml:space="preserve">                             (Volumen en toneladas métricas y valor FOB US$)</t>
  </si>
  <si>
    <t>Arroz uso domestico</t>
  </si>
  <si>
    <t>Arroz en semillas</t>
  </si>
  <si>
    <t xml:space="preserve">Maíz </t>
  </si>
  <si>
    <t>Maíz Dulce (tierno)</t>
  </si>
  <si>
    <t>Sorgo</t>
  </si>
  <si>
    <t>Azúcar de caña crudo</t>
  </si>
  <si>
    <t>Maní</t>
  </si>
  <si>
    <t>Habichuelas pintas</t>
  </si>
  <si>
    <t>Mapuey</t>
  </si>
  <si>
    <t>Ajo</t>
  </si>
  <si>
    <t>Lechuga</t>
  </si>
  <si>
    <t>Tomate ensalada</t>
  </si>
  <si>
    <t xml:space="preserve">Huevos </t>
  </si>
  <si>
    <t>*Cifras sujetas a rectificación</t>
  </si>
  <si>
    <t>Las cifras de exportación contienen el producto fresco en sus diferentes tipos de exportación.</t>
  </si>
  <si>
    <r>
      <rPr>
        <vertAlign val="superscript"/>
        <sz val="7"/>
        <rFont val="Roboto"/>
      </rPr>
      <t>1</t>
    </r>
    <r>
      <rPr>
        <sz val="7"/>
        <rFont val="Roboto"/>
      </rPr>
      <t>Otras hortalizas incluye: molondrón, espinaca, rábano, calabacines</t>
    </r>
  </si>
  <si>
    <t>n/d Información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</si>
</sst>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_);_(* \(#,##0\);_(* &quot;-&quot;??_);_(@_)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8"/>
      <name val="Roboto"/>
    </font>
    <font>
      <b/>
      <sz val="9"/>
      <name val="Roboto"/>
    </font>
    <font>
      <b/>
      <sz val="8"/>
      <name val="Roboto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1" applyFont="1" applyFill="1"/>
    <xf numFmtId="0" fontId="3" fillId="2" borderId="0" xfId="1" applyFont="1" applyFill="1"/>
    <xf numFmtId="165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indent="1"/>
    </xf>
    <xf numFmtId="0" fontId="5" fillId="2" borderId="0" xfId="1" applyFont="1" applyFill="1" applyAlignment="1">
      <alignment horizontal="left" vertical="justify" wrapText="1" indent="1"/>
    </xf>
    <xf numFmtId="0" fontId="6" fillId="2" borderId="0" xfId="1" applyFont="1" applyFill="1"/>
    <xf numFmtId="0" fontId="3" fillId="2" borderId="0" xfId="1" applyFont="1" applyFill="1" applyAlignment="1">
      <alignment horizontal="left" vertical="justify" wrapText="1" indent="1"/>
    </xf>
    <xf numFmtId="4" fontId="5" fillId="2" borderId="0" xfId="2" applyNumberFormat="1" applyFont="1" applyFill="1" applyBorder="1" applyAlignment="1" applyProtection="1">
      <alignment horizontal="left" vertical="justify" wrapText="1" indent="1"/>
    </xf>
    <xf numFmtId="0" fontId="4" fillId="2" borderId="3" xfId="1" applyFont="1" applyFill="1" applyBorder="1" applyAlignment="1">
      <alignment horizontal="left" indent="1"/>
    </xf>
    <xf numFmtId="0" fontId="4" fillId="2" borderId="3" xfId="1" applyFont="1" applyFill="1" applyBorder="1"/>
    <xf numFmtId="0" fontId="8" fillId="2" borderId="1" xfId="1" applyFont="1" applyFill="1" applyBorder="1" applyAlignment="1">
      <alignment vertical="justify" wrapText="1"/>
    </xf>
    <xf numFmtId="0" fontId="8" fillId="2" borderId="0" xfId="1" applyFont="1" applyFill="1" applyAlignment="1">
      <alignment vertical="justify" wrapText="1"/>
    </xf>
    <xf numFmtId="165" fontId="4" fillId="2" borderId="0" xfId="2" applyNumberFormat="1" applyFont="1" applyFill="1" applyBorder="1"/>
    <xf numFmtId="0" fontId="8" fillId="2" borderId="0" xfId="1" applyFont="1" applyFill="1" applyAlignment="1">
      <alignment horizontal="left" vertical="justify" wrapText="1"/>
    </xf>
    <xf numFmtId="166" fontId="5" fillId="2" borderId="0" xfId="2" applyNumberFormat="1" applyFont="1" applyFill="1" applyBorder="1" applyAlignment="1" applyProtection="1">
      <alignment horizontal="right" vertical="justify" wrapText="1"/>
    </xf>
    <xf numFmtId="166" fontId="3" fillId="2" borderId="0" xfId="2" applyNumberFormat="1" applyFont="1" applyFill="1" applyBorder="1" applyAlignment="1" applyProtection="1">
      <alignment horizontal="right" vertical="justify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justify"/>
    </xf>
    <xf numFmtId="166" fontId="5" fillId="2" borderId="0" xfId="2" applyNumberFormat="1" applyFont="1" applyFill="1" applyBorder="1" applyAlignment="1">
      <alignment horizontal="right" vertical="justify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justify" wrapText="1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 applyAlignment="1">
      <alignment horizontal="left" vertical="center" indent="1"/>
    </xf>
    <xf numFmtId="0" fontId="5" fillId="2" borderId="3" xfId="1" applyFont="1" applyFill="1" applyBorder="1" applyAlignment="1">
      <alignment horizontal="left" vertical="center" indent="1"/>
    </xf>
    <xf numFmtId="167" fontId="6" fillId="2" borderId="0" xfId="3" applyNumberFormat="1" applyFont="1" applyFill="1"/>
    <xf numFmtId="166" fontId="6" fillId="2" borderId="0" xfId="1" applyNumberFormat="1" applyFont="1" applyFill="1"/>
    <xf numFmtId="166" fontId="5" fillId="2" borderId="0" xfId="1" applyNumberFormat="1" applyFont="1" applyFill="1" applyAlignment="1">
      <alignment horizontal="right"/>
    </xf>
    <xf numFmtId="166" fontId="3" fillId="2" borderId="0" xfId="1" applyNumberFormat="1" applyFont="1" applyFill="1" applyAlignment="1">
      <alignment horizontal="right"/>
    </xf>
    <xf numFmtId="0" fontId="4" fillId="2" borderId="1" xfId="1" applyFont="1" applyFill="1" applyBorder="1"/>
  </cellXfs>
  <cellStyles count="4">
    <cellStyle name="Millares 2 2 5 4 2" xfId="2"/>
    <cellStyle name="Normal" xfId="0" builtinId="0"/>
    <cellStyle name="Normal 10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1</xdr:row>
      <xdr:rowOff>57150</xdr:rowOff>
    </xdr:from>
    <xdr:to>
      <xdr:col>13</xdr:col>
      <xdr:colOff>84644</xdr:colOff>
      <xdr:row>2</xdr:row>
      <xdr:rowOff>145569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44475" y="209550"/>
          <a:ext cx="713294" cy="317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6"/>
  <sheetViews>
    <sheetView tabSelected="1" workbookViewId="0">
      <selection activeCell="F13" sqref="F13"/>
    </sheetView>
  </sheetViews>
  <sheetFormatPr baseColWidth="10" defaultColWidth="11" defaultRowHeight="11.25"/>
  <cols>
    <col min="1" max="1" width="29.7109375" style="1" customWidth="1"/>
    <col min="2" max="11" width="14.7109375" style="1" customWidth="1"/>
    <col min="12" max="12" width="11" style="1"/>
    <col min="13" max="13" width="12.28515625" style="1" bestFit="1" customWidth="1"/>
    <col min="14" max="16384" width="11" style="1"/>
  </cols>
  <sheetData>
    <row r="1" spans="1:26" ht="12">
      <c r="A1" s="23"/>
      <c r="B1" s="23"/>
      <c r="C1" s="23"/>
      <c r="D1" s="23"/>
      <c r="E1" s="23"/>
      <c r="F1" s="23"/>
      <c r="G1" s="23"/>
    </row>
    <row r="2" spans="1:26" ht="18" customHeight="1">
      <c r="A2" s="2" t="s">
        <v>89</v>
      </c>
      <c r="B2" s="2"/>
      <c r="C2" s="2"/>
      <c r="D2" s="2"/>
      <c r="E2" s="2"/>
      <c r="F2" s="2"/>
      <c r="G2" s="2"/>
    </row>
    <row r="3" spans="1:26" ht="12">
      <c r="A3" s="23" t="s">
        <v>90</v>
      </c>
      <c r="B3" s="23"/>
      <c r="C3" s="23"/>
      <c r="D3" s="23"/>
      <c r="E3" s="23"/>
      <c r="F3" s="23"/>
      <c r="G3" s="23"/>
    </row>
    <row r="4" spans="1:26" ht="12">
      <c r="A4" s="2"/>
    </row>
    <row r="5" spans="1:26" ht="15" customHeight="1">
      <c r="A5" s="24" t="s">
        <v>0</v>
      </c>
      <c r="B5" s="21">
        <v>2017</v>
      </c>
      <c r="C5" s="21"/>
      <c r="D5" s="21">
        <v>2018</v>
      </c>
      <c r="E5" s="21"/>
      <c r="F5" s="21">
        <v>2019</v>
      </c>
      <c r="G5" s="21"/>
      <c r="H5" s="21">
        <v>2020</v>
      </c>
      <c r="I5" s="21"/>
      <c r="J5" s="21">
        <v>2021</v>
      </c>
      <c r="K5" s="21"/>
      <c r="L5" s="21">
        <v>2022</v>
      </c>
      <c r="M5" s="21"/>
    </row>
    <row r="6" spans="1:26" ht="15" customHeight="1">
      <c r="A6" s="25"/>
      <c r="B6" s="3" t="s">
        <v>1</v>
      </c>
      <c r="C6" s="4" t="s">
        <v>2</v>
      </c>
      <c r="D6" s="3" t="s">
        <v>1</v>
      </c>
      <c r="E6" s="4" t="s">
        <v>2</v>
      </c>
      <c r="F6" s="3" t="s">
        <v>1</v>
      </c>
      <c r="G6" s="4" t="s">
        <v>2</v>
      </c>
      <c r="H6" s="3" t="s">
        <v>1</v>
      </c>
      <c r="I6" s="4" t="s">
        <v>2</v>
      </c>
      <c r="J6" s="3" t="s">
        <v>1</v>
      </c>
      <c r="K6" s="4" t="s">
        <v>2</v>
      </c>
      <c r="L6" s="3" t="s">
        <v>1</v>
      </c>
      <c r="M6" s="4" t="s">
        <v>2</v>
      </c>
    </row>
    <row r="7" spans="1:26" ht="4.5" customHeight="1">
      <c r="A7" s="5"/>
    </row>
    <row r="8" spans="1:26" s="7" customFormat="1" ht="12.75" customHeight="1">
      <c r="A8" s="6" t="s">
        <v>3</v>
      </c>
      <c r="B8" s="16">
        <f t="shared" ref="B8:C8" si="0">SUM(B9:B14)</f>
        <v>2251.87</v>
      </c>
      <c r="C8" s="16">
        <f t="shared" si="0"/>
        <v>6933062.0055000009</v>
      </c>
      <c r="D8" s="16">
        <f>SUM(D9:D14)</f>
        <v>35.072000099999997</v>
      </c>
      <c r="E8" s="16">
        <f t="shared" ref="E8:K8" si="1">SUM(E9:E14)</f>
        <v>9477433.9137000013</v>
      </c>
      <c r="F8" s="16">
        <f t="shared" si="1"/>
        <v>3307.0855040000006</v>
      </c>
      <c r="G8" s="16">
        <f t="shared" si="1"/>
        <v>9577259.0665999986</v>
      </c>
      <c r="H8" s="16">
        <f t="shared" si="1"/>
        <v>854.84598719999985</v>
      </c>
      <c r="I8" s="16">
        <f t="shared" si="1"/>
        <v>2427324.8236000002</v>
      </c>
      <c r="J8" s="16">
        <f t="shared" si="1"/>
        <v>21.101553899999999</v>
      </c>
      <c r="K8" s="16">
        <f t="shared" si="1"/>
        <v>278401.94300000003</v>
      </c>
      <c r="L8" s="16">
        <f>SUM(L9:L14)</f>
        <v>17.267900000000004</v>
      </c>
      <c r="M8" s="16">
        <f t="shared" ref="M8" si="2">SUM(M9:M14)</f>
        <v>117028.88000000002</v>
      </c>
      <c r="N8" s="26"/>
      <c r="O8" s="26"/>
      <c r="P8" s="26"/>
      <c r="Q8" s="26"/>
      <c r="R8" s="26"/>
      <c r="S8" s="26"/>
      <c r="T8" s="27"/>
      <c r="U8" s="27"/>
      <c r="V8" s="27"/>
      <c r="W8" s="27"/>
      <c r="X8" s="27"/>
      <c r="Y8" s="27"/>
      <c r="Z8" s="27"/>
    </row>
    <row r="9" spans="1:26" ht="12">
      <c r="A9" s="8" t="s">
        <v>4</v>
      </c>
      <c r="B9" s="17">
        <v>17.899999999999999</v>
      </c>
      <c r="C9" s="17">
        <v>39100</v>
      </c>
      <c r="D9" s="17">
        <v>26.06109</v>
      </c>
      <c r="E9" s="17">
        <v>86265.95</v>
      </c>
      <c r="F9" s="17">
        <v>16.735199999999999</v>
      </c>
      <c r="G9" s="17">
        <v>29600</v>
      </c>
      <c r="H9" s="17">
        <v>1.2</v>
      </c>
      <c r="I9" s="17">
        <v>1600</v>
      </c>
      <c r="J9" s="17">
        <v>5.0817399999999999</v>
      </c>
      <c r="K9" s="17">
        <v>32319</v>
      </c>
      <c r="L9" s="17">
        <v>7.6</v>
      </c>
      <c r="M9" s="17">
        <v>26189</v>
      </c>
      <c r="N9" s="26"/>
      <c r="O9" s="26"/>
      <c r="P9" s="26"/>
      <c r="Q9" s="26"/>
      <c r="R9" s="26"/>
      <c r="S9" s="26"/>
    </row>
    <row r="10" spans="1:26" ht="12">
      <c r="A10" s="8" t="s">
        <v>5</v>
      </c>
      <c r="B10" s="17">
        <v>0.9</v>
      </c>
      <c r="C10" s="17">
        <v>1250.2601999999999</v>
      </c>
      <c r="D10" s="17" t="s">
        <v>6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 t="s">
        <v>6</v>
      </c>
      <c r="K10" s="17" t="s">
        <v>6</v>
      </c>
      <c r="L10" s="17" t="s">
        <v>6</v>
      </c>
      <c r="M10" s="17" t="s">
        <v>6</v>
      </c>
      <c r="N10" s="26"/>
      <c r="O10" s="26"/>
      <c r="P10" s="26"/>
      <c r="Q10" s="26"/>
      <c r="R10" s="26"/>
      <c r="S10" s="26"/>
    </row>
    <row r="11" spans="1:26" ht="12.75" customHeight="1">
      <c r="A11" s="8" t="s">
        <v>7</v>
      </c>
      <c r="B11" s="17">
        <v>0.06</v>
      </c>
      <c r="C11" s="17">
        <v>447.37260000000003</v>
      </c>
      <c r="D11" s="17">
        <v>0.02</v>
      </c>
      <c r="E11" s="17">
        <v>210</v>
      </c>
      <c r="F11" s="17">
        <v>7.1000000000000008E-2</v>
      </c>
      <c r="G11" s="17">
        <v>592.83000000000004</v>
      </c>
      <c r="H11" s="17">
        <v>5.7000000000000002E-2</v>
      </c>
      <c r="I11" s="17">
        <v>582.25</v>
      </c>
      <c r="J11" s="17">
        <v>4.6000000000000013E-2</v>
      </c>
      <c r="K11" s="17">
        <v>589.5</v>
      </c>
      <c r="L11" s="17">
        <v>0.03</v>
      </c>
      <c r="M11" s="17">
        <v>205</v>
      </c>
      <c r="N11" s="26"/>
      <c r="O11" s="26"/>
      <c r="P11" s="26"/>
      <c r="Q11" s="26"/>
      <c r="R11" s="26"/>
      <c r="S11" s="26"/>
    </row>
    <row r="12" spans="1:26" ht="12">
      <c r="A12" s="8" t="s">
        <v>8</v>
      </c>
      <c r="B12" s="17">
        <v>2</v>
      </c>
      <c r="C12" s="17">
        <v>12046</v>
      </c>
      <c r="D12" s="17" t="s">
        <v>6</v>
      </c>
      <c r="E12" s="17" t="s">
        <v>6</v>
      </c>
      <c r="F12" s="17" t="s">
        <v>6</v>
      </c>
      <c r="G12" s="17" t="s">
        <v>6</v>
      </c>
      <c r="H12" s="17">
        <v>2E-3</v>
      </c>
      <c r="I12" s="17">
        <v>78</v>
      </c>
      <c r="J12" s="17">
        <v>0.02</v>
      </c>
      <c r="K12" s="17">
        <v>60</v>
      </c>
      <c r="L12" s="17" t="s">
        <v>6</v>
      </c>
      <c r="M12" s="17" t="s">
        <v>6</v>
      </c>
      <c r="N12" s="26"/>
      <c r="O12" s="26"/>
      <c r="P12" s="26"/>
      <c r="Q12" s="26"/>
      <c r="R12" s="26"/>
      <c r="S12" s="26"/>
    </row>
    <row r="13" spans="1:26" ht="24" customHeight="1">
      <c r="A13" s="8" t="s">
        <v>9</v>
      </c>
      <c r="B13" s="18">
        <v>2225.39</v>
      </c>
      <c r="C13" s="18">
        <v>6831689.3795000007</v>
      </c>
      <c r="D13" s="18" t="s">
        <v>6</v>
      </c>
      <c r="E13" s="18">
        <v>9333406.4498000015</v>
      </c>
      <c r="F13" s="18">
        <v>3285.0042617000004</v>
      </c>
      <c r="G13" s="18">
        <v>9516353.6865999978</v>
      </c>
      <c r="H13" s="18">
        <v>848.82997619999981</v>
      </c>
      <c r="I13" s="18">
        <v>2395390.5734000001</v>
      </c>
      <c r="J13" s="18">
        <v>6.847323900000001</v>
      </c>
      <c r="K13" s="18">
        <v>136400.80300000001</v>
      </c>
      <c r="L13" s="18">
        <v>3.95</v>
      </c>
      <c r="M13" s="18">
        <v>59619.35</v>
      </c>
      <c r="N13" s="26"/>
      <c r="O13" s="26"/>
      <c r="P13" s="26"/>
      <c r="Q13" s="26"/>
      <c r="R13" s="26"/>
      <c r="S13" s="26"/>
    </row>
    <row r="14" spans="1:26" ht="12">
      <c r="A14" s="8" t="s">
        <v>10</v>
      </c>
      <c r="B14" s="17">
        <v>5.62</v>
      </c>
      <c r="C14" s="17">
        <v>48528.993199999997</v>
      </c>
      <c r="D14" s="17">
        <v>8.9909101000000007</v>
      </c>
      <c r="E14" s="17">
        <v>57551.513899999998</v>
      </c>
      <c r="F14" s="17">
        <v>5.2750422999999991</v>
      </c>
      <c r="G14" s="17">
        <v>30712.55</v>
      </c>
      <c r="H14" s="17">
        <v>4.7570109999999994</v>
      </c>
      <c r="I14" s="17">
        <v>29674.000200000002</v>
      </c>
      <c r="J14" s="17">
        <v>9.1064899999999991</v>
      </c>
      <c r="K14" s="17">
        <v>109032.64</v>
      </c>
      <c r="L14" s="17">
        <v>5.6879000000000044</v>
      </c>
      <c r="M14" s="17">
        <v>31015.530000000013</v>
      </c>
      <c r="N14" s="26"/>
      <c r="O14" s="26"/>
      <c r="P14" s="26"/>
      <c r="Q14" s="26"/>
      <c r="R14" s="26"/>
      <c r="S14" s="26"/>
    </row>
    <row r="15" spans="1:26" s="7" customFormat="1" ht="12">
      <c r="A15" s="6" t="s">
        <v>15</v>
      </c>
      <c r="B15" s="16">
        <f t="shared" ref="B15:M15" si="3">SUM(B16:B19)</f>
        <v>15372.584832099998</v>
      </c>
      <c r="C15" s="16">
        <f t="shared" si="3"/>
        <v>7902780.3424999984</v>
      </c>
      <c r="D15" s="28">
        <f t="shared" si="3"/>
        <v>16345.8701317</v>
      </c>
      <c r="E15" s="28">
        <f t="shared" si="3"/>
        <v>8648847.8088000007</v>
      </c>
      <c r="F15" s="28">
        <f t="shared" si="3"/>
        <v>18953.058819407215</v>
      </c>
      <c r="G15" s="28">
        <f t="shared" si="3"/>
        <v>10009584.112899989</v>
      </c>
      <c r="H15" s="28">
        <f t="shared" si="3"/>
        <v>5688.9768698285707</v>
      </c>
      <c r="I15" s="28">
        <f t="shared" si="3"/>
        <v>3061500.6910999995</v>
      </c>
      <c r="J15" s="28">
        <f t="shared" si="3"/>
        <v>1973.4529412000002</v>
      </c>
      <c r="K15" s="28">
        <f t="shared" si="3"/>
        <v>1419940.7222689278</v>
      </c>
      <c r="L15" s="28">
        <f t="shared" si="3"/>
        <v>1227.8201609000002</v>
      </c>
      <c r="M15" s="28">
        <f t="shared" si="3"/>
        <v>1084375.4857999999</v>
      </c>
      <c r="N15" s="26"/>
      <c r="O15" s="26"/>
      <c r="P15" s="26"/>
      <c r="Q15" s="26"/>
      <c r="R15" s="26"/>
      <c r="S15" s="26"/>
    </row>
    <row r="16" spans="1:26" ht="12">
      <c r="A16" s="8" t="s">
        <v>91</v>
      </c>
      <c r="B16" s="17">
        <v>11521.669208699999</v>
      </c>
      <c r="C16" s="17">
        <v>5355030.9767999984</v>
      </c>
      <c r="D16" s="17">
        <v>14148.349608199998</v>
      </c>
      <c r="E16" s="17">
        <v>6676298.7192000002</v>
      </c>
      <c r="F16" s="17">
        <v>16522.035938607216</v>
      </c>
      <c r="G16" s="17">
        <v>8420433.7201999892</v>
      </c>
      <c r="H16" s="17">
        <v>3809.0110402285709</v>
      </c>
      <c r="I16" s="17">
        <v>1978081.5504999997</v>
      </c>
      <c r="J16" s="17">
        <v>1172.7398752000001</v>
      </c>
      <c r="K16" s="17">
        <v>761872.60316892783</v>
      </c>
      <c r="L16" s="17">
        <v>630.2262369</v>
      </c>
      <c r="M16" s="17">
        <v>476496.65500000003</v>
      </c>
      <c r="N16" s="26"/>
      <c r="O16" s="26"/>
      <c r="P16" s="26"/>
      <c r="Q16" s="26"/>
      <c r="R16" s="26"/>
      <c r="S16" s="26"/>
    </row>
    <row r="17" spans="1:19" ht="12">
      <c r="A17" s="8" t="s">
        <v>92</v>
      </c>
      <c r="B17" s="17" t="s">
        <v>6</v>
      </c>
      <c r="C17" s="17" t="s">
        <v>6</v>
      </c>
      <c r="D17" s="17" t="s">
        <v>6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26"/>
      <c r="O17" s="26"/>
      <c r="P17" s="26"/>
      <c r="Q17" s="26"/>
      <c r="R17" s="26"/>
      <c r="S17" s="26"/>
    </row>
    <row r="18" spans="1:19" ht="12">
      <c r="A18" s="8" t="s">
        <v>93</v>
      </c>
      <c r="B18" s="17">
        <v>3320.6413063999998</v>
      </c>
      <c r="C18" s="17">
        <v>1654817.8384</v>
      </c>
      <c r="D18" s="17">
        <v>793.61252000000002</v>
      </c>
      <c r="E18" s="17">
        <v>545758.56819999998</v>
      </c>
      <c r="F18" s="17">
        <v>1319.3720929000001</v>
      </c>
      <c r="G18" s="17">
        <v>829881.30720000016</v>
      </c>
      <c r="H18" s="17">
        <v>1327.9068627999998</v>
      </c>
      <c r="I18" s="17">
        <v>738087.5429</v>
      </c>
      <c r="J18" s="17">
        <v>731.95684600000004</v>
      </c>
      <c r="K18" s="17">
        <v>483674.39850000001</v>
      </c>
      <c r="L18" s="17">
        <v>597.59392400000013</v>
      </c>
      <c r="M18" s="17">
        <v>607878.8308</v>
      </c>
      <c r="N18" s="26"/>
      <c r="O18" s="26"/>
      <c r="P18" s="26"/>
      <c r="Q18" s="26"/>
      <c r="R18" s="26"/>
      <c r="S18" s="26"/>
    </row>
    <row r="19" spans="1:19" ht="12">
      <c r="A19" s="8" t="s">
        <v>94</v>
      </c>
      <c r="B19" s="17">
        <v>530.27431699999988</v>
      </c>
      <c r="C19" s="17">
        <v>892931.52729999996</v>
      </c>
      <c r="D19" s="17">
        <v>1403.9080035000002</v>
      </c>
      <c r="E19" s="17">
        <v>1426790.5214</v>
      </c>
      <c r="F19" s="17">
        <v>1111.6507878999996</v>
      </c>
      <c r="G19" s="17">
        <v>759269.08550000016</v>
      </c>
      <c r="H19" s="17">
        <v>552.05896679999989</v>
      </c>
      <c r="I19" s="17">
        <v>345331.59769999998</v>
      </c>
      <c r="J19" s="17">
        <v>68.756219999999999</v>
      </c>
      <c r="K19" s="17">
        <v>174393.7206</v>
      </c>
      <c r="L19" s="17">
        <v>0</v>
      </c>
      <c r="M19" s="17">
        <v>0</v>
      </c>
      <c r="N19" s="26"/>
      <c r="O19" s="26"/>
      <c r="P19" s="26"/>
      <c r="Q19" s="26"/>
      <c r="R19" s="26"/>
      <c r="S19" s="26"/>
    </row>
    <row r="20" spans="1:19" ht="12" customHeight="1">
      <c r="A20" s="8" t="s">
        <v>95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6"/>
      <c r="O20" s="26"/>
      <c r="P20" s="26"/>
      <c r="Q20" s="26"/>
      <c r="R20" s="26"/>
      <c r="S20" s="26"/>
    </row>
    <row r="21" spans="1:19" ht="12" customHeight="1">
      <c r="A21" s="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6"/>
      <c r="O21" s="26"/>
      <c r="P21" s="26"/>
      <c r="Q21" s="26"/>
      <c r="R21" s="26"/>
      <c r="S21" s="26"/>
    </row>
    <row r="22" spans="1:19" s="7" customFormat="1" ht="12.75" customHeight="1">
      <c r="A22" s="6" t="s">
        <v>11</v>
      </c>
      <c r="B22" s="16">
        <f t="shared" ref="B22:M22" si="4">SUM(B23:B26)</f>
        <v>241381.94329699999</v>
      </c>
      <c r="C22" s="16">
        <f t="shared" si="4"/>
        <v>322622478.30419976</v>
      </c>
      <c r="D22" s="16">
        <f t="shared" si="4"/>
        <v>267632.68023719999</v>
      </c>
      <c r="E22" s="16">
        <f t="shared" si="4"/>
        <v>405445220.12010002</v>
      </c>
      <c r="F22" s="16">
        <f t="shared" si="4"/>
        <v>233396.29597199991</v>
      </c>
      <c r="G22" s="16">
        <f t="shared" si="4"/>
        <v>367824279.78899992</v>
      </c>
      <c r="H22" s="16">
        <f t="shared" si="4"/>
        <v>282929.2811662</v>
      </c>
      <c r="I22" s="16">
        <f t="shared" si="4"/>
        <v>384535261.02299994</v>
      </c>
      <c r="J22" s="16">
        <f t="shared" si="4"/>
        <v>284401.75029869995</v>
      </c>
      <c r="K22" s="16">
        <f t="shared" si="4"/>
        <v>455633596.77295995</v>
      </c>
      <c r="L22" s="16">
        <f t="shared" si="4"/>
        <v>337251.13357340003</v>
      </c>
      <c r="M22" s="16">
        <f t="shared" si="4"/>
        <v>564169300.40110004</v>
      </c>
      <c r="N22" s="26"/>
      <c r="O22" s="26"/>
      <c r="P22" s="26"/>
      <c r="Q22" s="26"/>
      <c r="R22" s="26"/>
      <c r="S22" s="26"/>
    </row>
    <row r="23" spans="1:19" ht="12">
      <c r="A23" s="8" t="s">
        <v>96</v>
      </c>
      <c r="B23" s="17">
        <v>177824.82</v>
      </c>
      <c r="C23" s="17">
        <v>99536632.812099904</v>
      </c>
      <c r="D23" s="17">
        <v>186049.59505070001</v>
      </c>
      <c r="E23" s="17">
        <v>103548994.7498</v>
      </c>
      <c r="F23" s="17">
        <v>159589.43900829996</v>
      </c>
      <c r="G23" s="17">
        <v>91938260.838199988</v>
      </c>
      <c r="H23" s="17">
        <v>211765.94281390001</v>
      </c>
      <c r="I23" s="17">
        <v>112599128.8142</v>
      </c>
      <c r="J23" s="17">
        <v>205053.12355999998</v>
      </c>
      <c r="K23" s="17">
        <v>115900934.79629999</v>
      </c>
      <c r="L23" s="17">
        <v>244764.02934150002</v>
      </c>
      <c r="M23" s="17">
        <v>146385385.21079996</v>
      </c>
      <c r="N23" s="26"/>
      <c r="O23" s="26"/>
      <c r="P23" s="26"/>
      <c r="Q23" s="26"/>
      <c r="R23" s="26"/>
      <c r="S23" s="26"/>
    </row>
    <row r="24" spans="1:19" ht="12">
      <c r="A24" s="8" t="s">
        <v>14</v>
      </c>
      <c r="B24" s="17">
        <v>6830.6002246999942</v>
      </c>
      <c r="C24" s="17">
        <v>86932019.806699902</v>
      </c>
      <c r="D24" s="17">
        <v>6699.1610467999981</v>
      </c>
      <c r="E24" s="17">
        <v>92765296.804300025</v>
      </c>
      <c r="F24" s="17">
        <v>5295.3151825000014</v>
      </c>
      <c r="G24" s="17">
        <v>89483471.745399952</v>
      </c>
      <c r="H24" s="17">
        <v>5979.9618042000002</v>
      </c>
      <c r="I24" s="17">
        <v>88098651.310899988</v>
      </c>
      <c r="J24" s="17">
        <v>11745.073118699986</v>
      </c>
      <c r="K24" s="17">
        <v>142403746.53836</v>
      </c>
      <c r="L24" s="17">
        <v>13346.162412399992</v>
      </c>
      <c r="M24" s="17">
        <v>180943940.10020003</v>
      </c>
      <c r="N24" s="26"/>
      <c r="O24" s="26"/>
      <c r="P24" s="26"/>
      <c r="Q24" s="26"/>
      <c r="R24" s="26"/>
      <c r="S24" s="26"/>
    </row>
    <row r="25" spans="1:19" ht="12">
      <c r="A25" s="8" t="s">
        <v>12</v>
      </c>
      <c r="B25" s="17">
        <v>405.61</v>
      </c>
      <c r="C25" s="17">
        <v>1792870.8477000014</v>
      </c>
      <c r="D25" s="17">
        <v>621.69013880000011</v>
      </c>
      <c r="E25" s="17">
        <v>4116298.8473999994</v>
      </c>
      <c r="F25" s="17">
        <v>659.12645090000001</v>
      </c>
      <c r="G25" s="17">
        <v>3807541.8020000006</v>
      </c>
      <c r="H25" s="17">
        <v>498.16053999999997</v>
      </c>
      <c r="I25" s="17">
        <v>2673531.27</v>
      </c>
      <c r="J25" s="17">
        <v>857.78321000000005</v>
      </c>
      <c r="K25" s="17">
        <v>4903627.1531000007</v>
      </c>
      <c r="L25" s="17">
        <v>4874.4075014999999</v>
      </c>
      <c r="M25" s="17">
        <v>26128889.336699996</v>
      </c>
      <c r="N25" s="26"/>
      <c r="O25" s="26"/>
      <c r="P25" s="26"/>
      <c r="Q25" s="26"/>
      <c r="R25" s="26"/>
      <c r="S25" s="26"/>
    </row>
    <row r="26" spans="1:19" ht="12">
      <c r="A26" s="8" t="s">
        <v>13</v>
      </c>
      <c r="B26" s="17">
        <v>56320.913072300005</v>
      </c>
      <c r="C26" s="17">
        <v>134360954.83769995</v>
      </c>
      <c r="D26" s="17">
        <v>74262.234000900004</v>
      </c>
      <c r="E26" s="17">
        <v>205014629.71859995</v>
      </c>
      <c r="F26" s="17">
        <v>67852.415330299962</v>
      </c>
      <c r="G26" s="17">
        <v>182595005.4034</v>
      </c>
      <c r="H26" s="17">
        <v>64685.216008100004</v>
      </c>
      <c r="I26" s="17">
        <v>181163949.62789994</v>
      </c>
      <c r="J26" s="17">
        <v>66745.770409999997</v>
      </c>
      <c r="K26" s="17">
        <v>192425288.28519997</v>
      </c>
      <c r="L26" s="17">
        <v>74266.534318000005</v>
      </c>
      <c r="M26" s="17">
        <v>210711085.7534</v>
      </c>
      <c r="N26" s="26"/>
      <c r="O26" s="26"/>
      <c r="P26" s="26"/>
      <c r="Q26" s="26"/>
      <c r="R26" s="26"/>
      <c r="S26" s="26"/>
    </row>
    <row r="27" spans="1:19" s="7" customFormat="1" ht="12">
      <c r="A27" s="9" t="s">
        <v>16</v>
      </c>
      <c r="B27" s="16">
        <f t="shared" ref="B27:C27" si="5">SUM(B28:B29)</f>
        <v>13026.33610675361</v>
      </c>
      <c r="C27" s="16">
        <f t="shared" si="5"/>
        <v>7988655.7745999871</v>
      </c>
      <c r="D27" s="28">
        <f>SUM(D28:D29)</f>
        <v>17448.798256200003</v>
      </c>
      <c r="E27" s="28">
        <f t="shared" ref="E27:M27" si="6">SUM(E28:E29)</f>
        <v>10082626.224199999</v>
      </c>
      <c r="F27" s="28">
        <f t="shared" si="6"/>
        <v>13810.834943800008</v>
      </c>
      <c r="G27" s="28">
        <f t="shared" si="6"/>
        <v>8121542.2210999997</v>
      </c>
      <c r="H27" s="28">
        <f t="shared" si="6"/>
        <v>12129.782508985718</v>
      </c>
      <c r="I27" s="28">
        <f t="shared" si="6"/>
        <v>7782910.5780000007</v>
      </c>
      <c r="J27" s="28">
        <f t="shared" si="6"/>
        <v>8911.1056526000011</v>
      </c>
      <c r="K27" s="28">
        <f t="shared" si="6"/>
        <v>7220346.2765999921</v>
      </c>
      <c r="L27" s="28">
        <f t="shared" si="6"/>
        <v>9467.4399434000115</v>
      </c>
      <c r="M27" s="28">
        <f t="shared" si="6"/>
        <v>7105264.9215999991</v>
      </c>
      <c r="N27" s="26"/>
      <c r="O27" s="26"/>
      <c r="P27" s="26"/>
      <c r="Q27" s="26"/>
      <c r="R27" s="26"/>
      <c r="S27" s="26"/>
    </row>
    <row r="28" spans="1:19" ht="12">
      <c r="A28" s="8" t="s">
        <v>17</v>
      </c>
      <c r="B28" s="17">
        <v>12976.66538675361</v>
      </c>
      <c r="C28" s="17">
        <v>7961682.7982999869</v>
      </c>
      <c r="D28" s="17">
        <v>17138.394839100005</v>
      </c>
      <c r="E28" s="17">
        <v>9954929.8909999989</v>
      </c>
      <c r="F28" s="17">
        <v>13571.397679700009</v>
      </c>
      <c r="G28" s="17">
        <v>8030158.5071</v>
      </c>
      <c r="H28" s="17">
        <v>12115.543268985717</v>
      </c>
      <c r="I28" s="17">
        <v>7771647.1022000005</v>
      </c>
      <c r="J28" s="17">
        <v>8756.7073826000014</v>
      </c>
      <c r="K28" s="17">
        <v>7122511.8535999916</v>
      </c>
      <c r="L28" s="17">
        <v>8336.1899134000105</v>
      </c>
      <c r="M28" s="17">
        <v>6681209.3988999994</v>
      </c>
      <c r="N28" s="26"/>
      <c r="O28" s="26"/>
      <c r="P28" s="26"/>
      <c r="Q28" s="26"/>
      <c r="R28" s="26"/>
      <c r="S28" s="26"/>
    </row>
    <row r="29" spans="1:19" ht="12">
      <c r="A29" s="8" t="s">
        <v>18</v>
      </c>
      <c r="B29" s="17">
        <v>49.670720000000017</v>
      </c>
      <c r="C29" s="17">
        <v>26972.976299999995</v>
      </c>
      <c r="D29" s="17">
        <v>310.40341710000001</v>
      </c>
      <c r="E29" s="17">
        <v>127696.33319999999</v>
      </c>
      <c r="F29" s="17">
        <v>239.43726409999999</v>
      </c>
      <c r="G29" s="17">
        <v>91383.713999999993</v>
      </c>
      <c r="H29" s="17">
        <v>14.239240000000001</v>
      </c>
      <c r="I29" s="17">
        <v>11263.4758</v>
      </c>
      <c r="J29" s="17">
        <v>154.39827000000002</v>
      </c>
      <c r="K29" s="17">
        <v>97834.422999999995</v>
      </c>
      <c r="L29" s="17">
        <v>1131.2500300000002</v>
      </c>
      <c r="M29" s="17">
        <v>424055.52269999997</v>
      </c>
      <c r="N29" s="26"/>
      <c r="O29" s="26"/>
      <c r="P29" s="26"/>
      <c r="Q29" s="26"/>
      <c r="R29" s="26"/>
      <c r="S29" s="26"/>
    </row>
    <row r="30" spans="1:19" ht="12">
      <c r="A30" s="8" t="s">
        <v>97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6"/>
      <c r="O30" s="26"/>
      <c r="P30" s="26"/>
      <c r="Q30" s="26"/>
      <c r="R30" s="26"/>
      <c r="S30" s="26"/>
    </row>
    <row r="31" spans="1:19" s="7" customFormat="1" ht="12">
      <c r="A31" s="6" t="s">
        <v>25</v>
      </c>
      <c r="B31" s="16">
        <f t="shared" ref="B31:K31" si="7">SUM(B34:B38)</f>
        <v>2506.0562224000005</v>
      </c>
      <c r="C31" s="16">
        <f t="shared" si="7"/>
        <v>2388688.3967999988</v>
      </c>
      <c r="D31" s="28">
        <f t="shared" si="7"/>
        <v>2087.5704740000001</v>
      </c>
      <c r="E31" s="28">
        <f t="shared" si="7"/>
        <v>2782293.2716999999</v>
      </c>
      <c r="F31" s="28">
        <f t="shared" si="7"/>
        <v>1684.8131177999999</v>
      </c>
      <c r="G31" s="28">
        <f t="shared" si="7"/>
        <v>2333585.6584999999</v>
      </c>
      <c r="H31" s="28">
        <f t="shared" si="7"/>
        <v>708.07484029999989</v>
      </c>
      <c r="I31" s="28">
        <f t="shared" si="7"/>
        <v>1035526.7632999999</v>
      </c>
      <c r="J31" s="28">
        <f t="shared" si="7"/>
        <v>97.932477499999976</v>
      </c>
      <c r="K31" s="28">
        <f t="shared" si="7"/>
        <v>341096.72379999998</v>
      </c>
      <c r="L31" s="28">
        <f>SUM(L32:L38)</f>
        <v>252.05352669999999</v>
      </c>
      <c r="M31" s="28">
        <f>SUM(M32:M38)</f>
        <v>523592.45299999998</v>
      </c>
      <c r="N31" s="26"/>
      <c r="O31" s="26"/>
      <c r="P31" s="26"/>
      <c r="Q31" s="26"/>
      <c r="R31" s="26"/>
      <c r="S31" s="26"/>
    </row>
    <row r="32" spans="1:19" ht="12" customHeight="1">
      <c r="A32" s="8" t="s">
        <v>28</v>
      </c>
      <c r="B32" s="17">
        <v>21.240049899999999</v>
      </c>
      <c r="C32" s="17">
        <v>26980.184300000001</v>
      </c>
      <c r="D32" s="17">
        <v>816.42836360000001</v>
      </c>
      <c r="E32" s="17">
        <v>407115.48009999999</v>
      </c>
      <c r="F32" s="17">
        <v>0.45400000000000001</v>
      </c>
      <c r="G32" s="17">
        <v>700.02260000000001</v>
      </c>
      <c r="H32" s="17">
        <v>1.2589999999999999</v>
      </c>
      <c r="I32" s="17">
        <v>2812.11</v>
      </c>
      <c r="J32" s="17">
        <v>0.24127000000000001</v>
      </c>
      <c r="K32" s="17">
        <v>314.13810000000001</v>
      </c>
      <c r="L32" s="17">
        <v>24.469149999999999</v>
      </c>
      <c r="M32" s="17">
        <v>46671.662900000003</v>
      </c>
      <c r="N32" s="26"/>
      <c r="O32" s="26"/>
      <c r="P32" s="26"/>
      <c r="Q32" s="26"/>
      <c r="R32" s="26"/>
      <c r="S32" s="26"/>
    </row>
    <row r="33" spans="1:19" ht="12" customHeight="1">
      <c r="A33" s="8" t="s">
        <v>27</v>
      </c>
      <c r="B33" s="17">
        <v>395</v>
      </c>
      <c r="C33" s="17">
        <v>1042.3699999999999</v>
      </c>
      <c r="D33" s="17">
        <v>5.0000000000000001E-3</v>
      </c>
      <c r="E33" s="17">
        <v>184.87</v>
      </c>
      <c r="F33" s="17">
        <v>4.0000000000000001E-3</v>
      </c>
      <c r="G33" s="17">
        <v>170.70000000000002</v>
      </c>
      <c r="H33" s="17">
        <v>1.9749999999999999</v>
      </c>
      <c r="I33" s="17">
        <v>13231.221599999999</v>
      </c>
      <c r="J33" s="17">
        <v>425.71158999999994</v>
      </c>
      <c r="K33" s="17">
        <v>661885.76542364154</v>
      </c>
      <c r="L33" s="17">
        <v>10.169810000000002</v>
      </c>
      <c r="M33" s="17">
        <v>24153.860100000002</v>
      </c>
      <c r="N33" s="26"/>
      <c r="O33" s="26"/>
      <c r="P33" s="26"/>
      <c r="Q33" s="26"/>
      <c r="R33" s="26"/>
      <c r="S33" s="26"/>
    </row>
    <row r="34" spans="1:19" ht="12" customHeight="1">
      <c r="A34" s="8" t="s">
        <v>26</v>
      </c>
      <c r="B34" s="17" t="s">
        <v>6</v>
      </c>
      <c r="C34" s="17" t="s">
        <v>6</v>
      </c>
      <c r="D34" s="17" t="s">
        <v>6</v>
      </c>
      <c r="E34" s="17" t="s">
        <v>6</v>
      </c>
      <c r="F34" s="17" t="s">
        <v>6</v>
      </c>
      <c r="G34" s="17" t="s">
        <v>6</v>
      </c>
      <c r="H34" s="17" t="s">
        <v>6</v>
      </c>
      <c r="I34" s="17" t="s">
        <v>6</v>
      </c>
      <c r="J34" s="17" t="s">
        <v>6</v>
      </c>
      <c r="K34" s="17" t="s">
        <v>6</v>
      </c>
      <c r="L34" s="17">
        <v>0.33600000000000002</v>
      </c>
      <c r="M34" s="17">
        <v>690.78150000000005</v>
      </c>
      <c r="N34" s="26"/>
      <c r="O34" s="26"/>
      <c r="P34" s="26"/>
      <c r="Q34" s="26"/>
      <c r="R34" s="26"/>
      <c r="S34" s="26"/>
    </row>
    <row r="35" spans="1:19" ht="12" customHeight="1">
      <c r="A35" s="8" t="s">
        <v>29</v>
      </c>
      <c r="B35" s="17">
        <v>2444.0815540000003</v>
      </c>
      <c r="C35" s="17">
        <v>2255898.4904999989</v>
      </c>
      <c r="D35" s="17">
        <v>1885.3125938999999</v>
      </c>
      <c r="E35" s="17">
        <v>2474164.9783999999</v>
      </c>
      <c r="F35" s="17">
        <v>1071.5928822000001</v>
      </c>
      <c r="G35" s="17">
        <v>644729.38089999999</v>
      </c>
      <c r="H35" s="17">
        <v>461.11172029999994</v>
      </c>
      <c r="I35" s="17">
        <v>589183.09009999991</v>
      </c>
      <c r="J35" s="17">
        <v>70.611905899999982</v>
      </c>
      <c r="K35" s="17">
        <v>154593.8665</v>
      </c>
      <c r="L35" s="17">
        <v>197.15181669999998</v>
      </c>
      <c r="M35" s="17">
        <v>281386.38609999995</v>
      </c>
      <c r="N35" s="26"/>
      <c r="O35" s="26"/>
      <c r="P35" s="26"/>
      <c r="Q35" s="26"/>
      <c r="R35" s="26"/>
      <c r="S35" s="26"/>
    </row>
    <row r="36" spans="1:19" ht="12" customHeight="1">
      <c r="A36" s="8" t="s">
        <v>98</v>
      </c>
      <c r="B36" s="17">
        <v>0.24775999999999998</v>
      </c>
      <c r="C36" s="17">
        <v>251.87010000000001</v>
      </c>
      <c r="D36" s="17">
        <v>0.02</v>
      </c>
      <c r="E36" s="17">
        <v>42</v>
      </c>
      <c r="F36" s="17" t="s">
        <v>6</v>
      </c>
      <c r="G36" s="17" t="s">
        <v>6</v>
      </c>
      <c r="H36" s="17">
        <v>226.798</v>
      </c>
      <c r="I36" s="17">
        <v>364010.79</v>
      </c>
      <c r="J36" s="17">
        <v>2.273E-2</v>
      </c>
      <c r="K36" s="17">
        <v>48.187600000000003</v>
      </c>
      <c r="L36" s="17">
        <v>0.79</v>
      </c>
      <c r="M36" s="17">
        <v>28348.485000000001</v>
      </c>
      <c r="N36" s="26"/>
      <c r="O36" s="26"/>
      <c r="P36" s="26"/>
      <c r="Q36" s="26"/>
      <c r="R36" s="26"/>
      <c r="S36" s="26"/>
    </row>
    <row r="37" spans="1:19" ht="12" customHeight="1">
      <c r="A37" s="8" t="s">
        <v>30</v>
      </c>
      <c r="B37" s="17">
        <v>61.726908400000013</v>
      </c>
      <c r="C37" s="17">
        <v>132538.03620000003</v>
      </c>
      <c r="D37" s="17">
        <v>139.45265850000001</v>
      </c>
      <c r="E37" s="17">
        <v>286285.44549999997</v>
      </c>
      <c r="F37" s="17">
        <v>37.185155600000002</v>
      </c>
      <c r="G37" s="17">
        <v>107070.72870000001</v>
      </c>
      <c r="H37" s="17">
        <v>17.417879999999997</v>
      </c>
      <c r="I37" s="17">
        <v>75738.22729999997</v>
      </c>
      <c r="J37" s="17">
        <v>19.488911599999998</v>
      </c>
      <c r="K37" s="17">
        <v>146845.96769999998</v>
      </c>
      <c r="L37" s="17">
        <v>9.4135400000000011</v>
      </c>
      <c r="M37" s="17">
        <v>74950.802200000006</v>
      </c>
      <c r="N37" s="26"/>
      <c r="O37" s="26"/>
      <c r="P37" s="26"/>
      <c r="Q37" s="26"/>
      <c r="R37" s="26"/>
      <c r="S37" s="26"/>
    </row>
    <row r="38" spans="1:19" ht="12" customHeight="1">
      <c r="A38" s="8" t="s">
        <v>31</v>
      </c>
      <c r="B38" s="17" t="s">
        <v>6</v>
      </c>
      <c r="C38" s="17" t="s">
        <v>6</v>
      </c>
      <c r="D38" s="17">
        <v>62.785221599999986</v>
      </c>
      <c r="E38" s="17">
        <v>21800.8478</v>
      </c>
      <c r="F38" s="17">
        <v>576.03507999999999</v>
      </c>
      <c r="G38" s="17">
        <v>1581785.5489000001</v>
      </c>
      <c r="H38" s="17">
        <v>2.7472400000000001</v>
      </c>
      <c r="I38" s="17">
        <v>6594.6559000000007</v>
      </c>
      <c r="J38" s="17">
        <v>7.8089300000000001</v>
      </c>
      <c r="K38" s="17">
        <v>39608.701999999997</v>
      </c>
      <c r="L38" s="17">
        <v>9.7232099999999999</v>
      </c>
      <c r="M38" s="17">
        <v>67390.475200000001</v>
      </c>
      <c r="N38" s="26"/>
      <c r="O38" s="26"/>
      <c r="P38" s="26"/>
      <c r="Q38" s="26"/>
      <c r="R38" s="26"/>
      <c r="S38" s="26"/>
    </row>
    <row r="39" spans="1:19" s="7" customFormat="1" ht="12">
      <c r="A39" s="6" t="s">
        <v>19</v>
      </c>
      <c r="B39" s="16">
        <f t="shared" ref="B39:M39" si="8">SUM(B40:B44)</f>
        <v>13980.1982006</v>
      </c>
      <c r="C39" s="16">
        <f t="shared" si="8"/>
        <v>10540003.197299987</v>
      </c>
      <c r="D39" s="28">
        <f t="shared" si="8"/>
        <v>17542.908348700003</v>
      </c>
      <c r="E39" s="28">
        <f t="shared" si="8"/>
        <v>12282120.236199997</v>
      </c>
      <c r="F39" s="28">
        <f t="shared" si="8"/>
        <v>15173.076553000015</v>
      </c>
      <c r="G39" s="28">
        <f t="shared" si="8"/>
        <v>10758640.889600001</v>
      </c>
      <c r="H39" s="28">
        <f t="shared" si="8"/>
        <v>9318.7840706999996</v>
      </c>
      <c r="I39" s="28">
        <f t="shared" si="8"/>
        <v>6666056.4619000014</v>
      </c>
      <c r="J39" s="28">
        <f t="shared" si="8"/>
        <v>10639.879346600006</v>
      </c>
      <c r="K39" s="28">
        <f t="shared" si="8"/>
        <v>7795992.124900002</v>
      </c>
      <c r="L39" s="28">
        <f t="shared" si="8"/>
        <v>13003.9382351</v>
      </c>
      <c r="M39" s="28">
        <f t="shared" si="8"/>
        <v>13726369.904699998</v>
      </c>
      <c r="N39" s="26"/>
      <c r="O39" s="26"/>
      <c r="P39" s="26"/>
      <c r="Q39" s="26"/>
      <c r="R39" s="26"/>
      <c r="S39" s="26"/>
    </row>
    <row r="40" spans="1:19" ht="12">
      <c r="A40" s="8" t="s">
        <v>20</v>
      </c>
      <c r="B40" s="17">
        <v>8925.5293334000016</v>
      </c>
      <c r="C40" s="17">
        <v>7988889.5116999894</v>
      </c>
      <c r="D40" s="17">
        <v>12359.9229763</v>
      </c>
      <c r="E40" s="17">
        <v>9107450.2486000005</v>
      </c>
      <c r="F40" s="17">
        <v>10276.712186000013</v>
      </c>
      <c r="G40" s="17">
        <v>8127723.9069999997</v>
      </c>
      <c r="H40" s="17">
        <v>7898.0962516</v>
      </c>
      <c r="I40" s="17">
        <v>5604047.2537000012</v>
      </c>
      <c r="J40" s="17">
        <v>9171.6153966000074</v>
      </c>
      <c r="K40" s="17">
        <v>6384753.6776000019</v>
      </c>
      <c r="L40" s="17">
        <v>9737.9374237000011</v>
      </c>
      <c r="M40" s="17">
        <v>9373694.2939999998</v>
      </c>
      <c r="N40" s="26"/>
      <c r="O40" s="26"/>
      <c r="P40" s="26"/>
      <c r="Q40" s="26"/>
      <c r="R40" s="26"/>
      <c r="S40" s="26"/>
    </row>
    <row r="41" spans="1:19" ht="12">
      <c r="A41" s="8" t="s">
        <v>23</v>
      </c>
      <c r="B41" s="17">
        <v>161.29949000000008</v>
      </c>
      <c r="C41" s="17">
        <v>163230.93100000024</v>
      </c>
      <c r="D41" s="17">
        <v>474.79627630000005</v>
      </c>
      <c r="E41" s="17">
        <v>497743.75110000005</v>
      </c>
      <c r="F41" s="17">
        <v>368.16790650000007</v>
      </c>
      <c r="G41" s="17">
        <v>323428.99580000015</v>
      </c>
      <c r="H41" s="17">
        <v>237.80925109999998</v>
      </c>
      <c r="I41" s="17">
        <v>196536.42030000003</v>
      </c>
      <c r="J41" s="17">
        <v>125.25466999999998</v>
      </c>
      <c r="K41" s="17">
        <v>70926.452200000014</v>
      </c>
      <c r="L41" s="17">
        <v>295.67634069999997</v>
      </c>
      <c r="M41" s="17">
        <v>332586.0061</v>
      </c>
      <c r="N41" s="26"/>
      <c r="O41" s="26"/>
      <c r="P41" s="26"/>
      <c r="Q41" s="26"/>
      <c r="R41" s="26"/>
      <c r="S41" s="26"/>
    </row>
    <row r="42" spans="1:19" ht="12">
      <c r="A42" s="8" t="s">
        <v>24</v>
      </c>
      <c r="B42" s="17">
        <v>3154.9597702999999</v>
      </c>
      <c r="C42" s="17">
        <v>623103.56390000018</v>
      </c>
      <c r="D42" s="17">
        <v>3584.8341684000002</v>
      </c>
      <c r="E42" s="17">
        <v>1162340.5985999992</v>
      </c>
      <c r="F42" s="17">
        <v>3602.5892354000002</v>
      </c>
      <c r="G42" s="17">
        <v>1234953.2931000004</v>
      </c>
      <c r="H42" s="17">
        <v>520.96965230000001</v>
      </c>
      <c r="I42" s="17">
        <v>115317.9183</v>
      </c>
      <c r="J42" s="17">
        <v>38.670249999999996</v>
      </c>
      <c r="K42" s="17">
        <v>25031.511299999998</v>
      </c>
      <c r="L42" s="17">
        <v>35.416890000000002</v>
      </c>
      <c r="M42" s="17">
        <v>25309.537</v>
      </c>
      <c r="N42" s="26"/>
      <c r="O42" s="26"/>
      <c r="P42" s="26"/>
      <c r="Q42" s="26"/>
      <c r="R42" s="26"/>
      <c r="S42" s="26"/>
    </row>
    <row r="43" spans="1:19" ht="12">
      <c r="A43" s="8" t="s">
        <v>22</v>
      </c>
      <c r="B43" s="17">
        <v>1261.5429480999994</v>
      </c>
      <c r="C43" s="17">
        <v>1526949.4147000001</v>
      </c>
      <c r="D43" s="17">
        <v>1017.7636334000001</v>
      </c>
      <c r="E43" s="17">
        <v>1430073.53</v>
      </c>
      <c r="F43" s="17">
        <v>576.93174869999996</v>
      </c>
      <c r="G43" s="17">
        <v>825729.12719999999</v>
      </c>
      <c r="H43" s="17">
        <v>533.51643560000002</v>
      </c>
      <c r="I43" s="17">
        <v>653271.51349999988</v>
      </c>
      <c r="J43" s="17">
        <v>1225.1737699999999</v>
      </c>
      <c r="K43" s="17">
        <v>1238051.5770999999</v>
      </c>
      <c r="L43" s="17">
        <v>2889.4230606999995</v>
      </c>
      <c r="M43" s="17">
        <v>3881306.0793999978</v>
      </c>
      <c r="N43" s="26"/>
      <c r="O43" s="26"/>
      <c r="P43" s="26"/>
      <c r="Q43" s="26"/>
      <c r="R43" s="26"/>
      <c r="S43" s="26"/>
    </row>
    <row r="44" spans="1:19" ht="12">
      <c r="A44" s="8" t="s">
        <v>21</v>
      </c>
      <c r="B44" s="17">
        <v>476.8666588000001</v>
      </c>
      <c r="C44" s="17">
        <v>237829.77599999952</v>
      </c>
      <c r="D44" s="17">
        <v>105.59129429999999</v>
      </c>
      <c r="E44" s="17">
        <v>84512.107900000003</v>
      </c>
      <c r="F44" s="17">
        <v>348.67547640000004</v>
      </c>
      <c r="G44" s="17">
        <v>246805.5665000001</v>
      </c>
      <c r="H44" s="17">
        <v>128.39248009999997</v>
      </c>
      <c r="I44" s="17">
        <v>96883.356100000005</v>
      </c>
      <c r="J44" s="17">
        <v>79.165260000000004</v>
      </c>
      <c r="K44" s="17">
        <v>77228.906699999992</v>
      </c>
      <c r="L44" s="17">
        <v>45.484520000000003</v>
      </c>
      <c r="M44" s="17">
        <v>113473.98820000001</v>
      </c>
      <c r="N44" s="26"/>
      <c r="O44" s="26"/>
      <c r="P44" s="26"/>
      <c r="Q44" s="26"/>
      <c r="R44" s="26"/>
      <c r="S44" s="26"/>
    </row>
    <row r="45" spans="1:19" ht="12">
      <c r="A45" s="8" t="s">
        <v>99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6"/>
      <c r="Q45" s="26"/>
      <c r="R45" s="26"/>
      <c r="S45" s="26"/>
    </row>
    <row r="46" spans="1:19" s="7" customFormat="1" ht="12">
      <c r="A46" s="6" t="s">
        <v>50</v>
      </c>
      <c r="B46" s="16">
        <f t="shared" ref="B46:C46" si="9">SUM(B47:B49)</f>
        <v>336752.79068930005</v>
      </c>
      <c r="C46" s="16">
        <f t="shared" si="9"/>
        <v>203517927.81530106</v>
      </c>
      <c r="D46" s="28">
        <f>SUM(D47:D49)</f>
        <v>342703.67868899961</v>
      </c>
      <c r="E46" s="28">
        <f t="shared" ref="E46:M46" si="10">SUM(E47:E49)</f>
        <v>209900969.50210014</v>
      </c>
      <c r="F46" s="28">
        <f t="shared" si="10"/>
        <v>402743.48842560046</v>
      </c>
      <c r="G46" s="28">
        <f t="shared" si="10"/>
        <v>251602219.12079987</v>
      </c>
      <c r="H46" s="28">
        <f t="shared" si="10"/>
        <v>385829.93950333341</v>
      </c>
      <c r="I46" s="28">
        <f t="shared" si="10"/>
        <v>246053546.01610008</v>
      </c>
      <c r="J46" s="28">
        <f t="shared" si="10"/>
        <v>372986.66246250022</v>
      </c>
      <c r="K46" s="28">
        <f t="shared" si="10"/>
        <v>228820796.11009997</v>
      </c>
      <c r="L46" s="28">
        <f t="shared" si="10"/>
        <v>347965.63605670066</v>
      </c>
      <c r="M46" s="28">
        <f t="shared" si="10"/>
        <v>235376085.10050008</v>
      </c>
      <c r="N46" s="26"/>
      <c r="O46" s="26"/>
      <c r="P46" s="26"/>
      <c r="Q46" s="26"/>
      <c r="R46" s="26"/>
      <c r="S46" s="26"/>
    </row>
    <row r="47" spans="1:19" ht="12">
      <c r="A47" s="8" t="s">
        <v>51</v>
      </c>
      <c r="B47" s="17">
        <v>327160.90000000002</v>
      </c>
      <c r="C47" s="17">
        <v>198509033.85590106</v>
      </c>
      <c r="D47" s="17">
        <v>332107.11528119963</v>
      </c>
      <c r="E47" s="17">
        <v>203437939.72810015</v>
      </c>
      <c r="F47" s="17">
        <v>393342.79432480049</v>
      </c>
      <c r="G47" s="17">
        <v>245822559.64599988</v>
      </c>
      <c r="H47" s="17">
        <v>383155.18860013346</v>
      </c>
      <c r="I47" s="17">
        <v>244242351.28810009</v>
      </c>
      <c r="J47" s="17">
        <v>371991.5230127002</v>
      </c>
      <c r="K47" s="17">
        <v>228046683.08939996</v>
      </c>
      <c r="L47" s="17">
        <v>346158.10141600069</v>
      </c>
      <c r="M47" s="17">
        <v>233446238.90070006</v>
      </c>
      <c r="N47" s="26"/>
      <c r="O47" s="26"/>
      <c r="P47" s="26"/>
      <c r="Q47" s="26"/>
      <c r="R47" s="26"/>
      <c r="S47" s="26"/>
    </row>
    <row r="48" spans="1:19" ht="12">
      <c r="A48" s="8" t="s">
        <v>52</v>
      </c>
      <c r="B48" s="17">
        <v>9190.2099999999991</v>
      </c>
      <c r="C48" s="17">
        <v>4785819.1041999981</v>
      </c>
      <c r="D48" s="17">
        <v>9666.6583045999996</v>
      </c>
      <c r="E48" s="17">
        <v>6050228.0270999987</v>
      </c>
      <c r="F48" s="17">
        <v>9038.9867580000009</v>
      </c>
      <c r="G48" s="17">
        <v>5618999.2531999983</v>
      </c>
      <c r="H48" s="17">
        <v>2444.0597908</v>
      </c>
      <c r="I48" s="17">
        <v>1652979.6230000001</v>
      </c>
      <c r="J48" s="17">
        <v>819.32566989999987</v>
      </c>
      <c r="K48" s="17">
        <v>663154.89590000047</v>
      </c>
      <c r="L48" s="17">
        <v>1711.0547107</v>
      </c>
      <c r="M48" s="17">
        <v>1884593.1963000002</v>
      </c>
      <c r="N48" s="26"/>
      <c r="O48" s="26"/>
      <c r="P48" s="26"/>
      <c r="Q48" s="26"/>
      <c r="R48" s="26"/>
      <c r="S48" s="26"/>
    </row>
    <row r="49" spans="1:19" ht="12">
      <c r="A49" s="8" t="s">
        <v>53</v>
      </c>
      <c r="B49" s="17">
        <v>401.68068930000015</v>
      </c>
      <c r="C49" s="17">
        <v>223074.85520000037</v>
      </c>
      <c r="D49" s="17">
        <v>929.90510320000078</v>
      </c>
      <c r="E49" s="17">
        <v>412801.74689999997</v>
      </c>
      <c r="F49" s="17">
        <v>361.70734280000016</v>
      </c>
      <c r="G49" s="17">
        <v>160660.2215999999</v>
      </c>
      <c r="H49" s="17">
        <v>230.69111240000007</v>
      </c>
      <c r="I49" s="17">
        <v>158215.10499999998</v>
      </c>
      <c r="J49" s="17">
        <v>175.81377990000004</v>
      </c>
      <c r="K49" s="17">
        <v>110958.12479999999</v>
      </c>
      <c r="L49" s="17">
        <v>96.479929999999996</v>
      </c>
      <c r="M49" s="17">
        <v>45253.003499999999</v>
      </c>
      <c r="N49" s="26"/>
      <c r="O49" s="26"/>
      <c r="P49" s="26"/>
      <c r="Q49" s="26"/>
      <c r="R49" s="26"/>
      <c r="S49" s="26"/>
    </row>
    <row r="50" spans="1:19" s="7" customFormat="1" ht="12">
      <c r="A50" s="6" t="s">
        <v>32</v>
      </c>
      <c r="B50" s="16">
        <f t="shared" ref="B50:M50" si="11">SUM(B53:B70)</f>
        <v>57115.85173896858</v>
      </c>
      <c r="C50" s="16">
        <f t="shared" si="11"/>
        <v>44771612.495700136</v>
      </c>
      <c r="D50" s="28">
        <f t="shared" si="11"/>
        <v>61585.485435900002</v>
      </c>
      <c r="E50" s="28">
        <f t="shared" si="11"/>
        <v>45627801.382500008</v>
      </c>
      <c r="F50" s="28">
        <f t="shared" si="11"/>
        <v>57425.01255622106</v>
      </c>
      <c r="G50" s="28">
        <f t="shared" si="11"/>
        <v>44034407.9001</v>
      </c>
      <c r="H50" s="28">
        <f t="shared" si="11"/>
        <v>44586.672390446147</v>
      </c>
      <c r="I50" s="28">
        <f t="shared" si="11"/>
        <v>42919843.917714879</v>
      </c>
      <c r="J50" s="28">
        <f t="shared" si="11"/>
        <v>46233.898676200013</v>
      </c>
      <c r="K50" s="28">
        <f t="shared" si="11"/>
        <v>49237065.505099989</v>
      </c>
      <c r="L50" s="28">
        <f t="shared" si="11"/>
        <v>67252.827178900057</v>
      </c>
      <c r="M50" s="28">
        <f t="shared" si="11"/>
        <v>77365124.041299969</v>
      </c>
      <c r="N50" s="26"/>
      <c r="O50" s="26"/>
      <c r="P50" s="26"/>
      <c r="Q50" s="26"/>
      <c r="R50" s="26"/>
      <c r="S50" s="26"/>
    </row>
    <row r="51" spans="1:19" ht="12">
      <c r="A51" s="8" t="s">
        <v>36</v>
      </c>
      <c r="B51" s="17">
        <v>15900.397346399994</v>
      </c>
      <c r="C51" s="17">
        <v>17586806.10309992</v>
      </c>
      <c r="D51" s="17">
        <v>16792.25893800001</v>
      </c>
      <c r="E51" s="17">
        <v>18421658.161300018</v>
      </c>
      <c r="F51" s="17">
        <v>18488.708230900014</v>
      </c>
      <c r="G51" s="17">
        <v>19829077.734200008</v>
      </c>
      <c r="H51" s="17">
        <v>18862.95983381836</v>
      </c>
      <c r="I51" s="17">
        <v>25410605.82818386</v>
      </c>
      <c r="J51" s="17">
        <v>20228.069518099997</v>
      </c>
      <c r="K51" s="17">
        <v>28016825.839399975</v>
      </c>
      <c r="L51" s="17">
        <v>6296.5052038000094</v>
      </c>
      <c r="M51" s="17">
        <v>6696847.9028000003</v>
      </c>
      <c r="N51" s="26"/>
      <c r="O51" s="26"/>
      <c r="P51" s="26"/>
      <c r="Q51" s="26"/>
      <c r="R51" s="26"/>
      <c r="S51" s="26"/>
    </row>
    <row r="52" spans="1:19" ht="12">
      <c r="A52" s="8" t="s">
        <v>100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6"/>
      <c r="O52" s="26"/>
      <c r="P52" s="26"/>
      <c r="Q52" s="26"/>
      <c r="R52" s="26"/>
      <c r="S52" s="26"/>
    </row>
    <row r="53" spans="1:19" ht="12">
      <c r="A53" s="8" t="s">
        <v>33</v>
      </c>
      <c r="B53" s="17">
        <v>608.35285889999977</v>
      </c>
      <c r="C53" s="17">
        <v>384545.8453000001</v>
      </c>
      <c r="D53" s="17">
        <v>408.04695299999986</v>
      </c>
      <c r="E53" s="17">
        <v>217352.16390000007</v>
      </c>
      <c r="F53" s="17">
        <v>648.47508149999999</v>
      </c>
      <c r="G53" s="17">
        <v>682729.15269999986</v>
      </c>
      <c r="H53" s="17">
        <v>448.37120909999999</v>
      </c>
      <c r="I53" s="17">
        <v>279643.37540000002</v>
      </c>
      <c r="J53" s="17">
        <v>555.85354800000016</v>
      </c>
      <c r="K53" s="17">
        <v>356353.2226000001</v>
      </c>
      <c r="L53" s="17">
        <v>346.84500070000001</v>
      </c>
      <c r="M53" s="17">
        <v>309919.9583</v>
      </c>
      <c r="N53" s="26"/>
      <c r="O53" s="26"/>
      <c r="P53" s="26"/>
      <c r="Q53" s="26"/>
      <c r="R53" s="26"/>
      <c r="S53" s="26"/>
    </row>
    <row r="54" spans="1:19" ht="12">
      <c r="A54" s="8" t="s">
        <v>35</v>
      </c>
      <c r="B54" s="17">
        <v>8020.2657084685588</v>
      </c>
      <c r="C54" s="17">
        <v>5766919.9127000561</v>
      </c>
      <c r="D54" s="17">
        <v>5786.0672124999974</v>
      </c>
      <c r="E54" s="17">
        <v>3448635.8105999967</v>
      </c>
      <c r="F54" s="17">
        <v>5587.1801574000037</v>
      </c>
      <c r="G54" s="17">
        <v>3313273.4569999953</v>
      </c>
      <c r="H54" s="17">
        <v>2799.1947223999996</v>
      </c>
      <c r="I54" s="17">
        <v>2147289.7806000011</v>
      </c>
      <c r="J54" s="17">
        <v>2215.7303899999997</v>
      </c>
      <c r="K54" s="17">
        <v>1982898.2855999996</v>
      </c>
      <c r="L54" s="17">
        <v>1724.6526026000015</v>
      </c>
      <c r="M54" s="17">
        <v>1468499.4141999991</v>
      </c>
      <c r="N54" s="26"/>
      <c r="O54" s="26"/>
      <c r="P54" s="26"/>
      <c r="Q54" s="26"/>
      <c r="R54" s="26"/>
      <c r="S54" s="26"/>
    </row>
    <row r="55" spans="1:19" ht="12">
      <c r="A55" s="8" t="s">
        <v>38</v>
      </c>
      <c r="B55" s="17">
        <v>26.4</v>
      </c>
      <c r="C55" s="17">
        <v>26368.10219999999</v>
      </c>
      <c r="D55" s="17">
        <v>201.21126000000001</v>
      </c>
      <c r="E55" s="17">
        <v>183482.88159999999</v>
      </c>
      <c r="F55" s="17">
        <v>210.97684580000001</v>
      </c>
      <c r="G55" s="17">
        <v>156867.60340000002</v>
      </c>
      <c r="H55" s="17">
        <v>16.614302300000002</v>
      </c>
      <c r="I55" s="17">
        <v>21725.204399999999</v>
      </c>
      <c r="J55" s="17">
        <v>7.269843599999998</v>
      </c>
      <c r="K55" s="17">
        <v>9064.7870999999977</v>
      </c>
      <c r="L55" s="17">
        <v>18.28528</v>
      </c>
      <c r="M55" s="17">
        <v>65887.345700000005</v>
      </c>
      <c r="N55" s="26"/>
      <c r="O55" s="26"/>
      <c r="P55" s="26"/>
      <c r="Q55" s="26"/>
      <c r="R55" s="26"/>
      <c r="S55" s="26"/>
    </row>
    <row r="56" spans="1:19" ht="12">
      <c r="A56" s="8" t="s">
        <v>47</v>
      </c>
      <c r="B56" s="17">
        <v>9808.0499999999993</v>
      </c>
      <c r="C56" s="17">
        <v>6370762.8577999976</v>
      </c>
      <c r="D56" s="17">
        <v>12027.714174299996</v>
      </c>
      <c r="E56" s="17">
        <v>7043349.4761999985</v>
      </c>
      <c r="F56" s="17">
        <v>9200.2055552000074</v>
      </c>
      <c r="G56" s="17">
        <v>7060423.8488999894</v>
      </c>
      <c r="H56" s="17">
        <v>6589.5675258461506</v>
      </c>
      <c r="I56" s="17">
        <v>5278242.6406999994</v>
      </c>
      <c r="J56" s="17">
        <v>10396.133715000004</v>
      </c>
      <c r="K56" s="17">
        <v>7127741.7552000089</v>
      </c>
      <c r="L56" s="17">
        <v>9554.2624599999981</v>
      </c>
      <c r="M56" s="17">
        <v>7379110.4573000008</v>
      </c>
      <c r="N56" s="26"/>
      <c r="O56" s="26"/>
      <c r="P56" s="26"/>
      <c r="Q56" s="26"/>
      <c r="R56" s="26"/>
      <c r="S56" s="26"/>
    </row>
    <row r="57" spans="1:19" ht="12">
      <c r="A57" s="8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26"/>
      <c r="P57" s="26"/>
      <c r="Q57" s="26"/>
      <c r="R57" s="26"/>
      <c r="S57" s="26"/>
    </row>
    <row r="58" spans="1:19" ht="12">
      <c r="A58" s="8" t="s">
        <v>37</v>
      </c>
      <c r="B58" s="17">
        <v>2268.2110574000012</v>
      </c>
      <c r="C58" s="17">
        <v>1010582.9293999997</v>
      </c>
      <c r="D58" s="17">
        <v>3400.4345078999991</v>
      </c>
      <c r="E58" s="17">
        <v>1364059.6234999998</v>
      </c>
      <c r="F58" s="17">
        <v>3815.3877447210525</v>
      </c>
      <c r="G58" s="17">
        <v>1660437.4839000003</v>
      </c>
      <c r="H58" s="17">
        <v>1391.3092608000002</v>
      </c>
      <c r="I58" s="17">
        <v>537675.51359999995</v>
      </c>
      <c r="J58" s="17">
        <v>29.058770000000006</v>
      </c>
      <c r="K58" s="17">
        <v>22448.5193</v>
      </c>
      <c r="L58" s="17">
        <v>146.06409070000001</v>
      </c>
      <c r="M58" s="17">
        <v>231836.14609999998</v>
      </c>
      <c r="N58" s="26"/>
      <c r="O58" s="26"/>
      <c r="P58" s="26"/>
      <c r="Q58" s="26"/>
      <c r="R58" s="26"/>
      <c r="S58" s="26"/>
    </row>
    <row r="59" spans="1:19" ht="12">
      <c r="A59" s="8" t="s">
        <v>39</v>
      </c>
      <c r="B59" s="17">
        <v>586.57945900000061</v>
      </c>
      <c r="C59" s="17">
        <v>260379.82699999987</v>
      </c>
      <c r="D59" s="17">
        <v>604.55757080000035</v>
      </c>
      <c r="E59" s="17">
        <v>354416.30500000005</v>
      </c>
      <c r="F59" s="17">
        <v>559.2276386000002</v>
      </c>
      <c r="G59" s="17">
        <v>272488.2623</v>
      </c>
      <c r="H59" s="17">
        <v>1073.9309025999999</v>
      </c>
      <c r="I59" s="17">
        <v>349932.57750000007</v>
      </c>
      <c r="J59" s="17">
        <v>368.42576000000008</v>
      </c>
      <c r="K59" s="17">
        <v>250821.30370000002</v>
      </c>
      <c r="L59" s="17">
        <v>259.8527307</v>
      </c>
      <c r="M59" s="17">
        <v>245050.07509999999</v>
      </c>
      <c r="N59" s="26"/>
      <c r="O59" s="26"/>
      <c r="P59" s="26"/>
      <c r="Q59" s="26"/>
      <c r="R59" s="26"/>
      <c r="S59" s="26"/>
    </row>
    <row r="60" spans="1:19" ht="12">
      <c r="A60" s="8" t="s">
        <v>102</v>
      </c>
      <c r="B60" s="17">
        <v>12592.761637200025</v>
      </c>
      <c r="C60" s="17">
        <v>16953582.843300059</v>
      </c>
      <c r="D60" s="17">
        <v>13952.000130599999</v>
      </c>
      <c r="E60" s="17">
        <v>18721797.635900013</v>
      </c>
      <c r="F60" s="17">
        <v>14422.8495736</v>
      </c>
      <c r="G60" s="17">
        <v>17789649.799400017</v>
      </c>
      <c r="H60" s="17">
        <v>16029.350396599997</v>
      </c>
      <c r="I60" s="17">
        <v>21846758.350899994</v>
      </c>
      <c r="J60" s="17">
        <v>15925.461423600018</v>
      </c>
      <c r="K60" s="17">
        <v>25382385.331399981</v>
      </c>
      <c r="L60" s="17">
        <v>13676.709011400008</v>
      </c>
      <c r="M60" s="17">
        <v>25489957.414899979</v>
      </c>
      <c r="N60" s="26"/>
      <c r="O60" s="26"/>
      <c r="P60" s="26"/>
      <c r="Q60" s="26"/>
      <c r="R60" s="26"/>
      <c r="S60" s="26"/>
    </row>
    <row r="61" spans="1:19" ht="12">
      <c r="A61" s="8" t="s">
        <v>43</v>
      </c>
      <c r="B61" s="17">
        <v>5080.3136445</v>
      </c>
      <c r="C61" s="17">
        <v>917833.19929999986</v>
      </c>
      <c r="D61" s="17">
        <v>5521.9495374999997</v>
      </c>
      <c r="E61" s="17">
        <v>1232653.6124</v>
      </c>
      <c r="F61" s="17">
        <v>6460.8139143000017</v>
      </c>
      <c r="G61" s="17">
        <v>1230675.3396000001</v>
      </c>
      <c r="H61" s="17">
        <v>1067.7371116000002</v>
      </c>
      <c r="I61" s="17">
        <v>237497.69219999999</v>
      </c>
      <c r="J61" s="17">
        <v>76.023599999999988</v>
      </c>
      <c r="K61" s="17">
        <v>56279.087100000004</v>
      </c>
      <c r="L61" s="17">
        <v>41.9504807</v>
      </c>
      <c r="M61" s="17">
        <v>104530.0408</v>
      </c>
      <c r="N61" s="26"/>
      <c r="O61" s="26"/>
      <c r="P61" s="26"/>
      <c r="Q61" s="26"/>
      <c r="R61" s="26"/>
      <c r="S61" s="26"/>
    </row>
    <row r="62" spans="1:19" ht="12">
      <c r="A62" s="8" t="s">
        <v>42</v>
      </c>
      <c r="B62" s="17">
        <v>53.1</v>
      </c>
      <c r="C62" s="17">
        <v>30776.289400000016</v>
      </c>
      <c r="D62" s="17">
        <v>79.752696499999999</v>
      </c>
      <c r="E62" s="17">
        <v>86314.362499999988</v>
      </c>
      <c r="F62" s="17">
        <v>38.047558099999996</v>
      </c>
      <c r="G62" s="17">
        <v>22420.898599999997</v>
      </c>
      <c r="H62" s="17">
        <v>29.046830100000001</v>
      </c>
      <c r="I62" s="17">
        <v>18610.200800000002</v>
      </c>
      <c r="J62" s="17">
        <v>51.940000000000012</v>
      </c>
      <c r="K62" s="17">
        <v>28210.630299999997</v>
      </c>
      <c r="L62" s="17">
        <v>49.663470700000005</v>
      </c>
      <c r="M62" s="17">
        <v>58858.700200000101</v>
      </c>
      <c r="N62" s="26"/>
      <c r="O62" s="26"/>
      <c r="P62" s="26"/>
      <c r="Q62" s="26"/>
      <c r="R62" s="26"/>
      <c r="S62" s="26"/>
    </row>
    <row r="63" spans="1:19" ht="12">
      <c r="A63" s="8" t="s">
        <v>46</v>
      </c>
      <c r="B63" s="17">
        <v>4678.46</v>
      </c>
      <c r="C63" s="17">
        <v>3118171.5653000069</v>
      </c>
      <c r="D63" s="17">
        <v>6097.2838341000024</v>
      </c>
      <c r="E63" s="17">
        <v>3547167.9164999994</v>
      </c>
      <c r="F63" s="17">
        <v>5650.2509947000008</v>
      </c>
      <c r="G63" s="17">
        <v>3519567.936199998</v>
      </c>
      <c r="H63" s="17">
        <v>5681.9773546999995</v>
      </c>
      <c r="I63" s="17">
        <v>4577245.5851916745</v>
      </c>
      <c r="J63" s="17">
        <v>5327.4121056999938</v>
      </c>
      <c r="K63" s="17">
        <v>4897178.0109000001</v>
      </c>
      <c r="L63" s="17">
        <v>6105.4764329</v>
      </c>
      <c r="M63" s="17">
        <v>5069021.8864999888</v>
      </c>
      <c r="N63" s="26"/>
      <c r="O63" s="26"/>
      <c r="P63" s="26"/>
      <c r="Q63" s="26"/>
      <c r="R63" s="26"/>
      <c r="S63" s="26"/>
    </row>
    <row r="64" spans="1:19" ht="12">
      <c r="A64" s="8" t="s">
        <v>45</v>
      </c>
      <c r="B64" s="17">
        <v>3938.61</v>
      </c>
      <c r="C64" s="17">
        <v>2035269.2861000046</v>
      </c>
      <c r="D64" s="17">
        <v>3284.2239983000013</v>
      </c>
      <c r="E64" s="17">
        <v>1534512.9979000003</v>
      </c>
      <c r="F64" s="17">
        <v>3333.0279865999992</v>
      </c>
      <c r="G64" s="17">
        <v>1697085.8470000001</v>
      </c>
      <c r="H64" s="17">
        <v>4480.6325107000011</v>
      </c>
      <c r="I64" s="17">
        <v>2918932.1756999991</v>
      </c>
      <c r="J64" s="17">
        <v>3986.0076720000002</v>
      </c>
      <c r="K64" s="17">
        <v>2450625.8263000022</v>
      </c>
      <c r="L64" s="17">
        <v>2756.4381544999987</v>
      </c>
      <c r="M64" s="17">
        <v>1781028.672099998</v>
      </c>
      <c r="N64" s="26"/>
      <c r="O64" s="26"/>
      <c r="P64" s="26"/>
      <c r="Q64" s="26"/>
      <c r="R64" s="26"/>
      <c r="S64" s="26"/>
    </row>
    <row r="65" spans="1:19" ht="12">
      <c r="A65" s="8" t="s">
        <v>34</v>
      </c>
      <c r="B65" s="17">
        <v>728.52923769999995</v>
      </c>
      <c r="C65" s="17">
        <v>395681.40470000019</v>
      </c>
      <c r="D65" s="17">
        <v>258.83121369999998</v>
      </c>
      <c r="E65" s="17">
        <v>104300.61470000001</v>
      </c>
      <c r="F65" s="17">
        <v>326.52650270000004</v>
      </c>
      <c r="G65" s="17">
        <v>548741.79169999994</v>
      </c>
      <c r="H65" s="17">
        <v>381.84694000000007</v>
      </c>
      <c r="I65" s="17">
        <v>263116.61060000001</v>
      </c>
      <c r="J65" s="17">
        <v>115.90806000000002</v>
      </c>
      <c r="K65" s="17">
        <v>146069.50250000003</v>
      </c>
      <c r="L65" s="17">
        <v>960.70285999999999</v>
      </c>
      <c r="M65" s="17">
        <v>579173.652</v>
      </c>
      <c r="N65" s="26"/>
      <c r="O65" s="26"/>
      <c r="P65" s="26"/>
      <c r="Q65" s="26"/>
      <c r="R65" s="26"/>
      <c r="S65" s="26"/>
    </row>
    <row r="66" spans="1:19" ht="12">
      <c r="A66" s="8" t="s">
        <v>44</v>
      </c>
      <c r="B66" s="17">
        <v>2203.69</v>
      </c>
      <c r="C66" s="17">
        <v>1309560.4374000048</v>
      </c>
      <c r="D66" s="17">
        <v>2008.9438859000013</v>
      </c>
      <c r="E66" s="17">
        <v>970985.03849999967</v>
      </c>
      <c r="F66" s="17">
        <v>2089.7572588000003</v>
      </c>
      <c r="G66" s="17">
        <v>1216189.2556000003</v>
      </c>
      <c r="H66" s="17">
        <v>1584.4096540000005</v>
      </c>
      <c r="I66" s="17">
        <v>1144445.928400001</v>
      </c>
      <c r="J66" s="17">
        <v>1723.9811702999943</v>
      </c>
      <c r="K66" s="17">
        <v>1127228.2969000004</v>
      </c>
      <c r="L66" s="17">
        <v>3423.7682872999899</v>
      </c>
      <c r="M66" s="17">
        <v>1969292.9556</v>
      </c>
      <c r="N66" s="26"/>
      <c r="O66" s="26"/>
      <c r="P66" s="26"/>
      <c r="Q66" s="26"/>
      <c r="R66" s="26"/>
      <c r="S66" s="26"/>
    </row>
    <row r="67" spans="1:19" ht="12">
      <c r="A67" s="8" t="s">
        <v>48</v>
      </c>
      <c r="B67" s="17">
        <v>3470.58</v>
      </c>
      <c r="C67" s="17">
        <v>1910243.7887000053</v>
      </c>
      <c r="D67" s="17">
        <v>3432.6087570000013</v>
      </c>
      <c r="E67" s="17">
        <v>1995886.7443999988</v>
      </c>
      <c r="F67" s="17">
        <v>3281.2837887000019</v>
      </c>
      <c r="G67" s="17">
        <v>1993071.6787000003</v>
      </c>
      <c r="H67" s="17">
        <v>1550.9753096999998</v>
      </c>
      <c r="I67" s="17">
        <v>1225915.7148231957</v>
      </c>
      <c r="J67" s="17">
        <v>1513.9771153999998</v>
      </c>
      <c r="K67" s="17">
        <v>1403029.0034999996</v>
      </c>
      <c r="L67" s="17">
        <v>1577.6424278999984</v>
      </c>
      <c r="M67" s="17">
        <v>1253486.2056000002</v>
      </c>
      <c r="N67" s="26"/>
      <c r="O67" s="26"/>
      <c r="P67" s="26"/>
      <c r="Q67" s="26"/>
      <c r="R67" s="26"/>
      <c r="S67" s="26"/>
    </row>
    <row r="68" spans="1:19" ht="12.75" customHeight="1">
      <c r="A68" s="8" t="s">
        <v>40</v>
      </c>
      <c r="B68" s="17">
        <v>678.32691629999931</v>
      </c>
      <c r="C68" s="17">
        <v>678326.91629999934</v>
      </c>
      <c r="D68" s="17">
        <v>1137.8926227000002</v>
      </c>
      <c r="E68" s="17">
        <v>1036034.8202000002</v>
      </c>
      <c r="F68" s="17">
        <v>597.88165489999994</v>
      </c>
      <c r="G68" s="17">
        <v>619866.20180000016</v>
      </c>
      <c r="H68" s="17">
        <v>485.35108549999995</v>
      </c>
      <c r="I68" s="17">
        <v>455124.53139999998</v>
      </c>
      <c r="J68" s="17">
        <v>520.77053000000024</v>
      </c>
      <c r="K68" s="17">
        <v>482465.40109999967</v>
      </c>
      <c r="L68" s="17">
        <v>983.36208999999906</v>
      </c>
      <c r="M68" s="17">
        <v>1276435.2201999999</v>
      </c>
      <c r="N68" s="26"/>
      <c r="O68" s="26"/>
      <c r="P68" s="26"/>
      <c r="Q68" s="26"/>
      <c r="R68" s="26"/>
      <c r="S68" s="26"/>
    </row>
    <row r="69" spans="1:19" ht="12">
      <c r="A69" s="8" t="s">
        <v>41</v>
      </c>
      <c r="B69" s="17">
        <v>226.3012195</v>
      </c>
      <c r="C69" s="17">
        <v>487210.63089999987</v>
      </c>
      <c r="D69" s="17">
        <v>178.27237299999996</v>
      </c>
      <c r="E69" s="17">
        <v>335602.8616</v>
      </c>
      <c r="F69" s="17">
        <v>119.8325269</v>
      </c>
      <c r="G69" s="17">
        <v>257743.07270000005</v>
      </c>
      <c r="H69" s="17">
        <v>46.593594500000002</v>
      </c>
      <c r="I69" s="17">
        <v>131075.19440000001</v>
      </c>
      <c r="J69" s="17">
        <v>112.54456000000003</v>
      </c>
      <c r="K69" s="17">
        <v>130751.61859999999</v>
      </c>
      <c r="L69" s="17">
        <v>95.252950000000013</v>
      </c>
      <c r="M69" s="17">
        <v>127269.31120000001</v>
      </c>
      <c r="N69" s="26"/>
      <c r="O69" s="26"/>
      <c r="P69" s="26"/>
      <c r="Q69" s="26"/>
      <c r="R69" s="26"/>
      <c r="S69" s="26"/>
    </row>
    <row r="70" spans="1:19" ht="13.5">
      <c r="A70" s="8" t="s">
        <v>49</v>
      </c>
      <c r="B70" s="17">
        <v>2147.3200000000002</v>
      </c>
      <c r="C70" s="17">
        <v>3115396.6598999961</v>
      </c>
      <c r="D70" s="17">
        <v>3205.6947081000003</v>
      </c>
      <c r="E70" s="17">
        <v>3451248.5171000017</v>
      </c>
      <c r="F70" s="17">
        <v>1083.2877737000006</v>
      </c>
      <c r="G70" s="17">
        <v>1993176.2705999999</v>
      </c>
      <c r="H70" s="17">
        <v>929.76367999999968</v>
      </c>
      <c r="I70" s="17">
        <v>1486612.8410999996</v>
      </c>
      <c r="J70" s="17">
        <v>3307.4004126000032</v>
      </c>
      <c r="K70" s="17">
        <v>3383514.9230000004</v>
      </c>
      <c r="L70" s="17">
        <v>25531.898848800061</v>
      </c>
      <c r="M70" s="17">
        <v>29955766.585500002</v>
      </c>
      <c r="N70" s="26"/>
      <c r="O70" s="26"/>
      <c r="P70" s="26"/>
      <c r="Q70" s="26"/>
      <c r="R70" s="26"/>
      <c r="S70" s="26"/>
    </row>
    <row r="71" spans="1:19" s="7" customFormat="1" ht="12">
      <c r="A71" s="6" t="s">
        <v>54</v>
      </c>
      <c r="B71" s="16">
        <f>SUM(B72:B78)</f>
        <v>70224.644883300003</v>
      </c>
      <c r="C71" s="16">
        <f t="shared" ref="C71:K71" si="12">SUM(C72:C78)</f>
        <v>80861277.095900223</v>
      </c>
      <c r="D71" s="16">
        <f t="shared" si="12"/>
        <v>73121.567184200001</v>
      </c>
      <c r="E71" s="16">
        <f t="shared" si="12"/>
        <v>86889950.001400009</v>
      </c>
      <c r="F71" s="16">
        <f t="shared" si="12"/>
        <v>87503.346469458091</v>
      </c>
      <c r="G71" s="16">
        <f t="shared" si="12"/>
        <v>101962359.29900004</v>
      </c>
      <c r="H71" s="16">
        <f t="shared" si="12"/>
        <v>89889.92150550001</v>
      </c>
      <c r="I71" s="16">
        <f t="shared" si="12"/>
        <v>103990802.26759999</v>
      </c>
      <c r="J71" s="16">
        <f t="shared" si="12"/>
        <v>102700.82515330004</v>
      </c>
      <c r="K71" s="16">
        <f t="shared" si="12"/>
        <v>120496225.67529</v>
      </c>
      <c r="L71" s="16">
        <f>SUM(L72:L78)</f>
        <v>111950.71362379976</v>
      </c>
      <c r="M71" s="16">
        <f t="shared" ref="M71" si="13">SUM(M72:M78)</f>
        <v>136745039.68980023</v>
      </c>
      <c r="N71" s="26"/>
      <c r="O71" s="26"/>
      <c r="P71" s="26"/>
      <c r="Q71" s="26"/>
      <c r="R71" s="26"/>
      <c r="S71" s="26"/>
    </row>
    <row r="72" spans="1:19" ht="12">
      <c r="A72" s="8" t="s">
        <v>58</v>
      </c>
      <c r="B72" s="19">
        <v>36874.620000000003</v>
      </c>
      <c r="C72" s="17">
        <v>48859751.756100208</v>
      </c>
      <c r="D72" s="19">
        <v>36184.347548999991</v>
      </c>
      <c r="E72" s="17">
        <v>50756988.009599999</v>
      </c>
      <c r="F72" s="19">
        <v>45209.985480258081</v>
      </c>
      <c r="G72" s="17">
        <v>61499469.008900017</v>
      </c>
      <c r="H72" s="19">
        <v>50082.476502300007</v>
      </c>
      <c r="I72" s="17">
        <v>67612167.487599969</v>
      </c>
      <c r="J72" s="19">
        <v>56456.177060000002</v>
      </c>
      <c r="K72" s="17">
        <v>77986109.899600014</v>
      </c>
      <c r="L72" s="19">
        <v>57659.834840099793</v>
      </c>
      <c r="M72" s="17">
        <v>79851358.841700211</v>
      </c>
      <c r="N72" s="26"/>
      <c r="O72" s="26"/>
      <c r="P72" s="26"/>
      <c r="Q72" s="26"/>
      <c r="R72" s="26"/>
      <c r="S72" s="26"/>
    </row>
    <row r="73" spans="1:19" ht="12">
      <c r="A73" s="8" t="s">
        <v>56</v>
      </c>
      <c r="B73" s="19">
        <v>2261.06</v>
      </c>
      <c r="C73" s="17">
        <v>1828378.389699996</v>
      </c>
      <c r="D73" s="19">
        <v>2787.373614099999</v>
      </c>
      <c r="E73" s="17">
        <v>2348089.7309999983</v>
      </c>
      <c r="F73" s="19">
        <v>1593.7187767</v>
      </c>
      <c r="G73" s="17">
        <v>1255686.1296999997</v>
      </c>
      <c r="H73" s="19">
        <v>1800.6880931000005</v>
      </c>
      <c r="I73" s="17">
        <v>1394732.6106999996</v>
      </c>
      <c r="J73" s="19">
        <v>1290.1763099999998</v>
      </c>
      <c r="K73" s="17">
        <v>1030242.3861999999</v>
      </c>
      <c r="L73" s="19">
        <v>425.75177070000001</v>
      </c>
      <c r="M73" s="17">
        <v>526291.95090000005</v>
      </c>
      <c r="N73" s="26"/>
      <c r="O73" s="26"/>
      <c r="P73" s="26"/>
      <c r="Q73" s="26"/>
      <c r="R73" s="26"/>
      <c r="S73" s="26"/>
    </row>
    <row r="74" spans="1:19" ht="12">
      <c r="A74" s="8" t="s">
        <v>60</v>
      </c>
      <c r="B74" s="19">
        <v>735.57540729999903</v>
      </c>
      <c r="C74" s="17">
        <v>1668122.4062000001</v>
      </c>
      <c r="D74" s="19">
        <v>700.23167179999973</v>
      </c>
      <c r="E74" s="17">
        <v>1861884.2599999995</v>
      </c>
      <c r="F74" s="19">
        <v>621.49365599999999</v>
      </c>
      <c r="G74" s="17">
        <v>1694450.2975999995</v>
      </c>
      <c r="H74" s="19">
        <v>800.01300879999997</v>
      </c>
      <c r="I74" s="17">
        <v>1101465.3827</v>
      </c>
      <c r="J74" s="19">
        <v>383.44936000000007</v>
      </c>
      <c r="K74" s="17">
        <v>1247123.5034</v>
      </c>
      <c r="L74" s="19">
        <v>1475.5871</v>
      </c>
      <c r="M74" s="17">
        <v>1270000.2328000001</v>
      </c>
      <c r="N74" s="26"/>
      <c r="O74" s="26"/>
      <c r="P74" s="26"/>
      <c r="Q74" s="26"/>
      <c r="R74" s="26"/>
      <c r="S74" s="26"/>
    </row>
    <row r="75" spans="1:19" ht="12">
      <c r="A75" s="8" t="s">
        <v>57</v>
      </c>
      <c r="B75" s="19">
        <v>5388.37</v>
      </c>
      <c r="C75" s="17">
        <v>4070794.7293999945</v>
      </c>
      <c r="D75" s="19">
        <v>8937.641107200001</v>
      </c>
      <c r="E75" s="17">
        <v>7551192.6351000024</v>
      </c>
      <c r="F75" s="19">
        <v>7246.6051647000031</v>
      </c>
      <c r="G75" s="17">
        <v>5161115.3100000033</v>
      </c>
      <c r="H75" s="19">
        <v>4505.3354166000017</v>
      </c>
      <c r="I75" s="17">
        <v>3089153.9977000006</v>
      </c>
      <c r="J75" s="19">
        <v>6890.8516135</v>
      </c>
      <c r="K75" s="17">
        <v>4412615.6967000002</v>
      </c>
      <c r="L75" s="19">
        <v>6107.9195967999995</v>
      </c>
      <c r="M75" s="17">
        <v>5870281.7942000013</v>
      </c>
      <c r="N75" s="26"/>
      <c r="O75" s="26"/>
      <c r="P75" s="26"/>
      <c r="Q75" s="26"/>
      <c r="R75" s="26"/>
      <c r="S75" s="26"/>
    </row>
    <row r="76" spans="1:19" ht="12">
      <c r="A76" s="8" t="s">
        <v>59</v>
      </c>
      <c r="B76" s="19">
        <v>5315.55</v>
      </c>
      <c r="C76" s="17">
        <v>4353963.9328999976</v>
      </c>
      <c r="D76" s="19">
        <v>5683.6960120000022</v>
      </c>
      <c r="E76" s="17">
        <v>4861551.7324000057</v>
      </c>
      <c r="F76" s="19">
        <v>7085.4845599999981</v>
      </c>
      <c r="G76" s="17">
        <v>5795401.1172999991</v>
      </c>
      <c r="H76" s="19">
        <v>9506.9540000000015</v>
      </c>
      <c r="I76" s="17">
        <v>5961140.1598000005</v>
      </c>
      <c r="J76" s="19">
        <v>6803.7513500000014</v>
      </c>
      <c r="K76" s="17">
        <v>5057297.3240999989</v>
      </c>
      <c r="L76" s="19">
        <v>3450.4533200000001</v>
      </c>
      <c r="M76" s="17">
        <v>3460754.2157000001</v>
      </c>
      <c r="N76" s="26"/>
      <c r="O76" s="26"/>
      <c r="P76" s="26"/>
      <c r="Q76" s="26"/>
      <c r="R76" s="26"/>
      <c r="S76" s="26"/>
    </row>
    <row r="77" spans="1:19" ht="12">
      <c r="A77" s="8" t="s">
        <v>61</v>
      </c>
      <c r="B77" s="19">
        <v>15895.260506800001</v>
      </c>
      <c r="C77" s="17">
        <v>17536585.340500016</v>
      </c>
      <c r="D77" s="19">
        <v>14576.663315800004</v>
      </c>
      <c r="E77" s="17">
        <v>16251977.00280001</v>
      </c>
      <c r="F77" s="19">
        <v>21698.845063700002</v>
      </c>
      <c r="G77" s="17">
        <v>23461288.903700009</v>
      </c>
      <c r="H77" s="19">
        <v>19971.202902500005</v>
      </c>
      <c r="I77" s="17">
        <v>21888779.975200012</v>
      </c>
      <c r="J77" s="19">
        <v>20522.13327000002</v>
      </c>
      <c r="K77" s="17">
        <v>22371197.713799998</v>
      </c>
      <c r="L77" s="19">
        <v>7983.8581461000003</v>
      </c>
      <c r="M77" s="17">
        <v>8330082.7661000015</v>
      </c>
      <c r="N77" s="26"/>
      <c r="O77" s="26"/>
      <c r="P77" s="26"/>
      <c r="Q77" s="26"/>
      <c r="R77" s="26"/>
      <c r="S77" s="26"/>
    </row>
    <row r="78" spans="1:19" ht="12">
      <c r="A78" s="8" t="s">
        <v>62</v>
      </c>
      <c r="B78" s="19">
        <v>3754.2089692</v>
      </c>
      <c r="C78" s="17">
        <v>2543680.5411000038</v>
      </c>
      <c r="D78" s="19">
        <v>4251.6139143000009</v>
      </c>
      <c r="E78" s="17">
        <v>3258266.6305</v>
      </c>
      <c r="F78" s="19">
        <v>4047.2137681000031</v>
      </c>
      <c r="G78" s="17">
        <v>3094948.5317999995</v>
      </c>
      <c r="H78" s="19">
        <v>3223.2515822000023</v>
      </c>
      <c r="I78" s="17">
        <v>2943362.6539000017</v>
      </c>
      <c r="J78" s="19">
        <v>10354.286189800014</v>
      </c>
      <c r="K78" s="17">
        <v>8391639.1514899936</v>
      </c>
      <c r="L78" s="19">
        <v>34847.308850099973</v>
      </c>
      <c r="M78" s="17">
        <v>37436269.888400003</v>
      </c>
      <c r="N78" s="26"/>
      <c r="O78" s="26"/>
      <c r="P78" s="26"/>
      <c r="Q78" s="26"/>
      <c r="R78" s="26"/>
      <c r="S78" s="26"/>
    </row>
    <row r="79" spans="1:19" s="7" customFormat="1" ht="12">
      <c r="A79" s="6" t="s">
        <v>63</v>
      </c>
      <c r="B79" s="16">
        <f t="shared" ref="B79:K79" si="14">SUM(B80:B91)</f>
        <v>11855.6713077</v>
      </c>
      <c r="C79" s="16">
        <f t="shared" si="14"/>
        <v>17784446.294300005</v>
      </c>
      <c r="D79" s="16">
        <f t="shared" si="14"/>
        <v>17280.128576400002</v>
      </c>
      <c r="E79" s="16">
        <f t="shared" si="14"/>
        <v>22340477.176800001</v>
      </c>
      <c r="F79" s="16">
        <f t="shared" si="14"/>
        <v>19568.841408536635</v>
      </c>
      <c r="G79" s="16">
        <f t="shared" si="14"/>
        <v>34868022.581699997</v>
      </c>
      <c r="H79" s="16">
        <f t="shared" si="14"/>
        <v>8661.8207073625126</v>
      </c>
      <c r="I79" s="16">
        <f t="shared" si="14"/>
        <v>17316699.711072002</v>
      </c>
      <c r="J79" s="16">
        <f t="shared" si="14"/>
        <v>4245.8648673999987</v>
      </c>
      <c r="K79" s="16">
        <f t="shared" si="14"/>
        <v>12664425.2576</v>
      </c>
      <c r="L79" s="16">
        <f>SUM(L80:L91)</f>
        <v>4575.2162853</v>
      </c>
      <c r="M79" s="16">
        <f t="shared" ref="M79" si="15">SUM(M80:M91)</f>
        <v>16102953.542400001</v>
      </c>
      <c r="N79" s="26"/>
      <c r="O79" s="26"/>
      <c r="P79" s="26"/>
      <c r="Q79" s="26"/>
      <c r="R79" s="26"/>
      <c r="S79" s="26"/>
    </row>
    <row r="80" spans="1:19" ht="12">
      <c r="A80" s="8" t="s">
        <v>64</v>
      </c>
      <c r="B80" s="17">
        <v>389.78149680000007</v>
      </c>
      <c r="C80" s="17">
        <v>2047094.9104000009</v>
      </c>
      <c r="D80" s="17">
        <v>323.47824369999995</v>
      </c>
      <c r="E80" s="17">
        <v>1587168.6570999993</v>
      </c>
      <c r="F80" s="17">
        <v>792.27222984442244</v>
      </c>
      <c r="G80" s="17">
        <v>3553420.2548000012</v>
      </c>
      <c r="H80" s="17">
        <v>823.72481186783205</v>
      </c>
      <c r="I80" s="17">
        <v>3513521.2934000003</v>
      </c>
      <c r="J80" s="17">
        <v>803.33859549999988</v>
      </c>
      <c r="K80" s="17">
        <v>3662164.8625999996</v>
      </c>
      <c r="L80" s="17">
        <v>1394.0109233000001</v>
      </c>
      <c r="M80" s="17">
        <v>7009427.5300000003</v>
      </c>
      <c r="N80" s="26"/>
      <c r="O80" s="26"/>
      <c r="P80" s="26"/>
      <c r="Q80" s="26"/>
      <c r="R80" s="26"/>
      <c r="S80" s="26"/>
    </row>
    <row r="81" spans="1:19" ht="12">
      <c r="A81" s="8" t="s">
        <v>65</v>
      </c>
      <c r="B81" s="17">
        <v>18.626403000000042</v>
      </c>
      <c r="C81" s="17">
        <v>81906.714700000011</v>
      </c>
      <c r="D81" s="17">
        <v>19.344632100000002</v>
      </c>
      <c r="E81" s="17">
        <v>79746.574900000007</v>
      </c>
      <c r="F81" s="17">
        <v>11.6408305</v>
      </c>
      <c r="G81" s="17">
        <v>37780.539899999996</v>
      </c>
      <c r="H81" s="17">
        <v>113.79899948291317</v>
      </c>
      <c r="I81" s="17">
        <v>104480.30580000002</v>
      </c>
      <c r="J81" s="17">
        <v>3.332999999999998</v>
      </c>
      <c r="K81" s="17">
        <v>15376.000000000004</v>
      </c>
      <c r="L81" s="17">
        <v>3.1809500000000002</v>
      </c>
      <c r="M81" s="17">
        <v>7046.0515000000005</v>
      </c>
      <c r="N81" s="26"/>
      <c r="O81" s="26"/>
      <c r="P81" s="26"/>
      <c r="Q81" s="26"/>
      <c r="R81" s="26"/>
      <c r="S81" s="26"/>
    </row>
    <row r="82" spans="1:19" ht="12">
      <c r="A82" s="8" t="s">
        <v>66</v>
      </c>
      <c r="B82" s="17">
        <v>6049.7018502999999</v>
      </c>
      <c r="C82" s="17">
        <v>3851759.6992000025</v>
      </c>
      <c r="D82" s="17">
        <v>6672.4379388999996</v>
      </c>
      <c r="E82" s="17">
        <v>4111294.6599000017</v>
      </c>
      <c r="F82" s="17">
        <v>8908.0382844000014</v>
      </c>
      <c r="G82" s="17">
        <v>5703317.1837999998</v>
      </c>
      <c r="H82" s="17">
        <v>2586.3026819117649</v>
      </c>
      <c r="I82" s="17">
        <v>1551892.5189999999</v>
      </c>
      <c r="J82" s="17">
        <v>6.9855399999999976</v>
      </c>
      <c r="K82" s="17">
        <v>20127.070600000003</v>
      </c>
      <c r="L82" s="17">
        <v>5.0818099999999991</v>
      </c>
      <c r="M82" s="17">
        <v>8588.7313000000013</v>
      </c>
      <c r="N82" s="26"/>
      <c r="O82" s="26"/>
      <c r="P82" s="26"/>
      <c r="Q82" s="26"/>
      <c r="R82" s="26"/>
      <c r="S82" s="26"/>
    </row>
    <row r="83" spans="1:19" ht="12">
      <c r="A83" s="8" t="s">
        <v>67</v>
      </c>
      <c r="B83" s="17" t="s">
        <v>6</v>
      </c>
      <c r="C83" s="17" t="s">
        <v>6</v>
      </c>
      <c r="D83" s="17">
        <v>0.01</v>
      </c>
      <c r="E83" s="17">
        <v>80.3</v>
      </c>
      <c r="F83" s="17">
        <v>1.3739333</v>
      </c>
      <c r="G83" s="17">
        <v>8377.0413000000008</v>
      </c>
      <c r="H83" s="17">
        <v>0.35877049999999999</v>
      </c>
      <c r="I83" s="17">
        <v>1655.8308</v>
      </c>
      <c r="J83" s="17">
        <v>0.38400000000000012</v>
      </c>
      <c r="K83" s="17">
        <v>1589.5</v>
      </c>
      <c r="L83" s="17">
        <v>47.66120530000012</v>
      </c>
      <c r="M83" s="17">
        <v>261462.81879999954</v>
      </c>
      <c r="N83" s="26"/>
      <c r="O83" s="26"/>
      <c r="P83" s="26"/>
      <c r="Q83" s="26"/>
      <c r="R83" s="26"/>
      <c r="S83" s="26"/>
    </row>
    <row r="84" spans="1:19" ht="12">
      <c r="A84" s="8" t="s">
        <v>68</v>
      </c>
      <c r="B84" s="17" t="s">
        <v>6</v>
      </c>
      <c r="C84" s="17" t="s">
        <v>6</v>
      </c>
      <c r="D84" s="17">
        <v>3391.5969090000012</v>
      </c>
      <c r="E84" s="17">
        <v>5149894.4921999983</v>
      </c>
      <c r="F84" s="17">
        <v>4456.1758741922094</v>
      </c>
      <c r="G84" s="17">
        <v>9801055.3867999986</v>
      </c>
      <c r="H84" s="17">
        <v>3280.4308667000028</v>
      </c>
      <c r="I84" s="17">
        <v>6223605.019100002</v>
      </c>
      <c r="J84" s="17">
        <v>1910.0021403999995</v>
      </c>
      <c r="K84" s="17">
        <v>3941309.2163</v>
      </c>
      <c r="L84" s="17">
        <v>1910.0021403999995</v>
      </c>
      <c r="M84" s="17">
        <v>3941309.2163</v>
      </c>
      <c r="N84" s="26"/>
      <c r="O84" s="26"/>
      <c r="P84" s="26"/>
      <c r="Q84" s="26"/>
      <c r="R84" s="26"/>
      <c r="S84" s="26"/>
    </row>
    <row r="85" spans="1:19" ht="12">
      <c r="A85" s="8" t="s">
        <v>70</v>
      </c>
      <c r="B85" s="17">
        <v>263.1819812</v>
      </c>
      <c r="C85" s="17">
        <v>484831.36780000036</v>
      </c>
      <c r="D85" s="17">
        <v>392.62921899999998</v>
      </c>
      <c r="E85" s="17">
        <v>489543.41540000011</v>
      </c>
      <c r="F85" s="17">
        <v>304.44005409999988</v>
      </c>
      <c r="G85" s="17">
        <v>401116.96399999992</v>
      </c>
      <c r="H85" s="17">
        <v>327.85036220000006</v>
      </c>
      <c r="I85" s="17">
        <v>433599.17677203234</v>
      </c>
      <c r="J85" s="17">
        <v>404.82689269999986</v>
      </c>
      <c r="K85" s="17">
        <v>522060.95110000001</v>
      </c>
      <c r="L85" s="17">
        <v>472.34580399999999</v>
      </c>
      <c r="M85" s="17">
        <v>659541.11359999992</v>
      </c>
      <c r="N85" s="26"/>
      <c r="O85" s="26"/>
      <c r="P85" s="26"/>
      <c r="Q85" s="26"/>
      <c r="R85" s="26"/>
      <c r="S85" s="26"/>
    </row>
    <row r="86" spans="1:19" ht="12">
      <c r="A86" s="8" t="s">
        <v>69</v>
      </c>
      <c r="B86" s="17">
        <v>843.37363450000009</v>
      </c>
      <c r="C86" s="17">
        <v>2534150.3978999997</v>
      </c>
      <c r="D86" s="17">
        <v>147.85127119999999</v>
      </c>
      <c r="E86" s="17">
        <v>712858.11349999986</v>
      </c>
      <c r="F86" s="17">
        <v>867.06251080000015</v>
      </c>
      <c r="G86" s="17">
        <v>5910918.5254999995</v>
      </c>
      <c r="H86" s="17">
        <v>44.853642800000003</v>
      </c>
      <c r="I86" s="17">
        <v>301998.24889996636</v>
      </c>
      <c r="J86" s="17">
        <v>51.6</v>
      </c>
      <c r="K86" s="17">
        <v>343139.15</v>
      </c>
      <c r="L86" s="17">
        <v>90.17604</v>
      </c>
      <c r="M86" s="17">
        <v>444616.85989999998</v>
      </c>
      <c r="N86" s="26"/>
      <c r="O86" s="26"/>
      <c r="P86" s="26"/>
      <c r="Q86" s="26"/>
      <c r="R86" s="26"/>
      <c r="S86" s="26"/>
    </row>
    <row r="87" spans="1:19" ht="12">
      <c r="A87" s="8" t="s">
        <v>71</v>
      </c>
      <c r="B87" s="17">
        <v>289.9719321</v>
      </c>
      <c r="C87" s="17">
        <v>484593.38990000013</v>
      </c>
      <c r="D87" s="17">
        <v>17.976447099999998</v>
      </c>
      <c r="E87" s="17">
        <v>41323.651699999988</v>
      </c>
      <c r="F87" s="17">
        <v>38.91963310000002</v>
      </c>
      <c r="G87" s="17">
        <v>86718.994699999981</v>
      </c>
      <c r="H87" s="17">
        <v>89.784847599999992</v>
      </c>
      <c r="I87" s="17">
        <v>270828.97220000002</v>
      </c>
      <c r="J87" s="17">
        <v>208.34623999999999</v>
      </c>
      <c r="K87" s="17">
        <v>550172.81799999997</v>
      </c>
      <c r="L87" s="17">
        <v>93.909001000000004</v>
      </c>
      <c r="M87" s="17">
        <v>301054.59630000003</v>
      </c>
      <c r="N87" s="26"/>
      <c r="O87" s="26"/>
      <c r="P87" s="26"/>
      <c r="Q87" s="26"/>
      <c r="R87" s="26"/>
      <c r="S87" s="26"/>
    </row>
    <row r="88" spans="1:19" ht="12">
      <c r="A88" s="8" t="s">
        <v>72</v>
      </c>
      <c r="B88" s="17">
        <v>807.1562363999999</v>
      </c>
      <c r="C88" s="17">
        <v>4122591.3449999997</v>
      </c>
      <c r="D88" s="17">
        <v>882.8955878999999</v>
      </c>
      <c r="E88" s="17">
        <v>4094814.6873000027</v>
      </c>
      <c r="F88" s="17">
        <v>1075.4392476999999</v>
      </c>
      <c r="G88" s="17">
        <v>5270969.2270999998</v>
      </c>
      <c r="H88" s="17">
        <v>628.07627149999962</v>
      </c>
      <c r="I88" s="17">
        <v>3278257.8503999999</v>
      </c>
      <c r="J88" s="17">
        <v>362.70036090000002</v>
      </c>
      <c r="K88" s="17">
        <v>2488334.1523999996</v>
      </c>
      <c r="L88" s="17">
        <v>354.70465999999999</v>
      </c>
      <c r="M88" s="17">
        <v>2964980.6679000002</v>
      </c>
      <c r="N88" s="26"/>
      <c r="O88" s="26"/>
      <c r="P88" s="26"/>
      <c r="Q88" s="26"/>
      <c r="R88" s="26"/>
      <c r="S88" s="26"/>
    </row>
    <row r="89" spans="1:19" ht="12">
      <c r="A89" s="8" t="s">
        <v>103</v>
      </c>
      <c r="B89" s="17">
        <v>2568.8550140999996</v>
      </c>
      <c r="C89" s="17">
        <v>2545562.3209000006</v>
      </c>
      <c r="D89" s="17">
        <v>4886.2873628000007</v>
      </c>
      <c r="E89" s="17">
        <v>4859250.2797000008</v>
      </c>
      <c r="F89" s="17">
        <v>2707.5515605000001</v>
      </c>
      <c r="G89" s="17">
        <v>2962889.9278000002</v>
      </c>
      <c r="H89" s="17">
        <v>334.09409829999998</v>
      </c>
      <c r="I89" s="17">
        <v>553586.39660000009</v>
      </c>
      <c r="J89" s="17">
        <v>70.501417600000011</v>
      </c>
      <c r="K89" s="17">
        <v>75678.83189999999</v>
      </c>
      <c r="L89" s="17">
        <v>71.352745300000009</v>
      </c>
      <c r="M89" s="17">
        <v>121766.85269999999</v>
      </c>
      <c r="N89" s="26"/>
      <c r="O89" s="26"/>
      <c r="P89" s="26"/>
      <c r="Q89" s="26"/>
      <c r="R89" s="26"/>
      <c r="S89" s="26"/>
    </row>
    <row r="90" spans="1:19" ht="12">
      <c r="A90" s="8" t="s">
        <v>103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26"/>
      <c r="P90" s="26"/>
      <c r="Q90" s="26"/>
      <c r="R90" s="26"/>
      <c r="S90" s="26"/>
    </row>
    <row r="91" spans="1:19" ht="12">
      <c r="A91" s="8" t="s">
        <v>55</v>
      </c>
      <c r="B91" s="19">
        <v>625.02275929999962</v>
      </c>
      <c r="C91" s="17">
        <v>1631956.1484999997</v>
      </c>
      <c r="D91" s="19">
        <v>545.62096469999994</v>
      </c>
      <c r="E91" s="17">
        <v>1214502.3450999996</v>
      </c>
      <c r="F91" s="19">
        <v>405.92725009999987</v>
      </c>
      <c r="G91" s="17">
        <v>1131458.5359999998</v>
      </c>
      <c r="H91" s="19">
        <v>432.54535450000003</v>
      </c>
      <c r="I91" s="17">
        <v>1083274.0980999998</v>
      </c>
      <c r="J91" s="19">
        <v>423.8466803</v>
      </c>
      <c r="K91" s="17">
        <v>1044472.7047000001</v>
      </c>
      <c r="L91" s="19">
        <v>132.79100599999998</v>
      </c>
      <c r="M91" s="17">
        <v>383159.1041</v>
      </c>
      <c r="N91" s="26"/>
      <c r="O91" s="26"/>
      <c r="P91" s="26"/>
      <c r="Q91" s="26"/>
      <c r="R91" s="26"/>
      <c r="S91" s="26"/>
    </row>
    <row r="92" spans="1:19" s="7" customFormat="1" ht="24">
      <c r="A92" s="6" t="s">
        <v>73</v>
      </c>
      <c r="B92" s="16">
        <f t="shared" ref="B92:C92" si="16">SUM(B93:B105)</f>
        <v>571.09452800000054</v>
      </c>
      <c r="C92" s="16">
        <f t="shared" si="16"/>
        <v>798693.02949999995</v>
      </c>
      <c r="D92" s="16">
        <f>SUM(D93:D105)</f>
        <v>1109.2542469999999</v>
      </c>
      <c r="E92" s="16">
        <f t="shared" ref="E92:K92" si="17">SUM(E93:E105)</f>
        <v>4603534.0704999994</v>
      </c>
      <c r="F92" s="16">
        <f t="shared" si="17"/>
        <v>2540.2484802999998</v>
      </c>
      <c r="G92" s="16">
        <f t="shared" si="17"/>
        <v>4707889.5089999996</v>
      </c>
      <c r="H92" s="16">
        <f t="shared" si="17"/>
        <v>3213.5953637000002</v>
      </c>
      <c r="I92" s="16">
        <f t="shared" si="17"/>
        <v>5249208.9060174227</v>
      </c>
      <c r="J92" s="16">
        <f t="shared" si="17"/>
        <v>4414.647969900002</v>
      </c>
      <c r="K92" s="16">
        <f t="shared" si="17"/>
        <v>11162472.403600004</v>
      </c>
      <c r="L92" s="16">
        <f>SUM(L93:L105)</f>
        <v>4047.4833200000003</v>
      </c>
      <c r="M92" s="16">
        <f t="shared" ref="M92" si="18">SUM(M93:M105)</f>
        <v>9761520.5934999902</v>
      </c>
      <c r="N92" s="26"/>
      <c r="O92" s="26"/>
      <c r="P92" s="26"/>
      <c r="Q92" s="26"/>
      <c r="R92" s="26"/>
      <c r="S92" s="26"/>
    </row>
    <row r="93" spans="1:19" ht="12">
      <c r="A93" s="8" t="s">
        <v>74</v>
      </c>
      <c r="B93" s="17">
        <v>47.731609999999883</v>
      </c>
      <c r="C93" s="17">
        <v>16878.682400000009</v>
      </c>
      <c r="D93" s="17">
        <v>57.668160000000007</v>
      </c>
      <c r="E93" s="17">
        <v>18261.793900000008</v>
      </c>
      <c r="F93" s="17">
        <v>42.794680000000007</v>
      </c>
      <c r="G93" s="17">
        <v>18582.26650000002</v>
      </c>
      <c r="H93" s="17">
        <v>76.385459999999995</v>
      </c>
      <c r="I93" s="17">
        <v>48068.912799999998</v>
      </c>
      <c r="J93" s="17">
        <v>145.03081999999992</v>
      </c>
      <c r="K93" s="17">
        <v>93508.186600000045</v>
      </c>
      <c r="L93" s="17">
        <v>76.791489999999996</v>
      </c>
      <c r="M93" s="17">
        <v>43184.207899999899</v>
      </c>
      <c r="N93" s="26"/>
      <c r="O93" s="26"/>
      <c r="P93" s="26"/>
      <c r="Q93" s="26"/>
      <c r="R93" s="26"/>
      <c r="S93" s="26"/>
    </row>
    <row r="94" spans="1:19" ht="12">
      <c r="A94" s="8" t="s">
        <v>75</v>
      </c>
      <c r="B94" s="17">
        <v>287.53401800000069</v>
      </c>
      <c r="C94" s="17">
        <v>214108.49600000013</v>
      </c>
      <c r="D94" s="17">
        <v>217.029989</v>
      </c>
      <c r="E94" s="17">
        <v>124582.15350000004</v>
      </c>
      <c r="F94" s="17">
        <v>196.41878469999997</v>
      </c>
      <c r="G94" s="17">
        <v>73523.433200000014</v>
      </c>
      <c r="H94" s="17">
        <v>163.73947569999993</v>
      </c>
      <c r="I94" s="17">
        <v>132336.93780000001</v>
      </c>
      <c r="J94" s="17">
        <v>303.64060000000006</v>
      </c>
      <c r="K94" s="17">
        <v>250171.05519999989</v>
      </c>
      <c r="L94" s="17">
        <v>184.45139</v>
      </c>
      <c r="M94" s="17">
        <v>118352.28999999991</v>
      </c>
      <c r="N94" s="26"/>
      <c r="O94" s="26"/>
      <c r="P94" s="26"/>
      <c r="Q94" s="26"/>
      <c r="R94" s="26"/>
      <c r="S94" s="26"/>
    </row>
    <row r="95" spans="1:19" ht="12">
      <c r="A95" s="8" t="s">
        <v>76</v>
      </c>
      <c r="B95" s="17" t="s">
        <v>6</v>
      </c>
      <c r="C95" s="17" t="s">
        <v>6</v>
      </c>
      <c r="D95" s="17">
        <v>1.43</v>
      </c>
      <c r="E95" s="17">
        <v>513</v>
      </c>
      <c r="F95" s="17">
        <v>3.6179999999999999</v>
      </c>
      <c r="G95" s="17">
        <v>23075</v>
      </c>
      <c r="H95" s="17">
        <v>0.33350200000000002</v>
      </c>
      <c r="I95" s="17">
        <v>1805.8411000000001</v>
      </c>
      <c r="J95" s="17" t="s">
        <v>6</v>
      </c>
      <c r="K95" s="17" t="s">
        <v>6</v>
      </c>
      <c r="L95" s="17" t="s">
        <v>6</v>
      </c>
      <c r="M95" s="17" t="s">
        <v>6</v>
      </c>
      <c r="N95" s="26"/>
      <c r="O95" s="26"/>
      <c r="P95" s="26"/>
      <c r="Q95" s="26"/>
      <c r="R95" s="26"/>
      <c r="S95" s="26"/>
    </row>
    <row r="96" spans="1:19" ht="12">
      <c r="A96" s="8" t="s">
        <v>77</v>
      </c>
      <c r="B96" s="17" t="s">
        <v>6</v>
      </c>
      <c r="C96" s="17" t="s">
        <v>6</v>
      </c>
      <c r="D96" s="17" t="s">
        <v>6</v>
      </c>
      <c r="E96" s="17" t="s">
        <v>6</v>
      </c>
      <c r="F96" s="17">
        <v>1</v>
      </c>
      <c r="G96" s="17">
        <v>720</v>
      </c>
      <c r="H96" s="17" t="s">
        <v>6</v>
      </c>
      <c r="I96" s="17" t="s">
        <v>6</v>
      </c>
      <c r="J96" s="17" t="s">
        <v>6</v>
      </c>
      <c r="K96" s="17" t="s">
        <v>6</v>
      </c>
      <c r="L96" s="17" t="s">
        <v>6</v>
      </c>
      <c r="M96" s="17" t="s">
        <v>6</v>
      </c>
      <c r="N96" s="26"/>
      <c r="O96" s="26"/>
      <c r="P96" s="26"/>
      <c r="Q96" s="26"/>
      <c r="R96" s="26"/>
      <c r="S96" s="26"/>
    </row>
    <row r="97" spans="1:19" ht="12">
      <c r="A97" s="8" t="s">
        <v>78</v>
      </c>
      <c r="B97" s="17" t="s">
        <v>6</v>
      </c>
      <c r="C97" s="17" t="s">
        <v>6</v>
      </c>
      <c r="D97" s="17">
        <v>8.0557599999999994</v>
      </c>
      <c r="E97" s="17">
        <v>9581.9521999999997</v>
      </c>
      <c r="F97" s="17">
        <v>6.0000000000000001E-3</v>
      </c>
      <c r="G97" s="17">
        <v>439.47329999999999</v>
      </c>
      <c r="H97" s="17" t="s">
        <v>6</v>
      </c>
      <c r="I97" s="17" t="s">
        <v>6</v>
      </c>
      <c r="J97" s="17" t="s">
        <v>6</v>
      </c>
      <c r="K97" s="17" t="s">
        <v>6</v>
      </c>
      <c r="L97" s="17" t="s">
        <v>6</v>
      </c>
      <c r="M97" s="17" t="s">
        <v>6</v>
      </c>
      <c r="N97" s="26"/>
      <c r="O97" s="26"/>
      <c r="P97" s="26"/>
      <c r="Q97" s="26"/>
      <c r="R97" s="26"/>
      <c r="S97" s="26"/>
    </row>
    <row r="98" spans="1:19" ht="12">
      <c r="A98" s="8" t="s">
        <v>79</v>
      </c>
      <c r="B98" s="17" t="s">
        <v>6</v>
      </c>
      <c r="C98" s="17" t="s">
        <v>6</v>
      </c>
      <c r="D98" s="17">
        <v>12.020160000000001</v>
      </c>
      <c r="E98" s="17">
        <v>1567.6368</v>
      </c>
      <c r="F98" s="17" t="s">
        <v>6</v>
      </c>
      <c r="G98" s="17" t="s">
        <v>6</v>
      </c>
      <c r="H98" s="17" t="s">
        <v>6</v>
      </c>
      <c r="I98" s="17" t="s">
        <v>6</v>
      </c>
      <c r="J98" s="17" t="s">
        <v>6</v>
      </c>
      <c r="K98" s="17" t="s">
        <v>6</v>
      </c>
      <c r="L98" s="17" t="s">
        <v>6</v>
      </c>
      <c r="M98" s="17" t="s">
        <v>6</v>
      </c>
      <c r="N98" s="26"/>
      <c r="O98" s="26"/>
      <c r="P98" s="26"/>
      <c r="Q98" s="26"/>
      <c r="R98" s="26"/>
      <c r="S98" s="26"/>
    </row>
    <row r="99" spans="1:19" ht="12">
      <c r="A99" s="8" t="s">
        <v>80</v>
      </c>
      <c r="B99" s="17" t="s">
        <v>6</v>
      </c>
      <c r="C99" s="17" t="s">
        <v>6</v>
      </c>
      <c r="D99" s="17">
        <v>113.66882000000001</v>
      </c>
      <c r="E99" s="17">
        <v>67337.5196</v>
      </c>
      <c r="F99" s="17">
        <v>3.6581800000000002</v>
      </c>
      <c r="G99" s="17">
        <v>4026.9700000000003</v>
      </c>
      <c r="H99" s="17">
        <v>0.41671599999999998</v>
      </c>
      <c r="I99" s="17">
        <v>910.81</v>
      </c>
      <c r="J99" s="17">
        <v>0.10818</v>
      </c>
      <c r="K99" s="17">
        <v>258.19970000000001</v>
      </c>
      <c r="L99" s="17">
        <v>0.10818</v>
      </c>
      <c r="M99" s="17">
        <v>258.19970000000001</v>
      </c>
      <c r="N99" s="26"/>
      <c r="O99" s="26"/>
      <c r="P99" s="26"/>
      <c r="Q99" s="26"/>
      <c r="R99" s="26"/>
      <c r="S99" s="26"/>
    </row>
    <row r="100" spans="1:19" ht="24">
      <c r="A100" s="8" t="s">
        <v>81</v>
      </c>
      <c r="B100" s="17" t="s">
        <v>6</v>
      </c>
      <c r="C100" s="17" t="s">
        <v>6</v>
      </c>
      <c r="D100" s="17" t="s">
        <v>6</v>
      </c>
      <c r="E100" s="17" t="s">
        <v>6</v>
      </c>
      <c r="F100" s="17">
        <v>0.9</v>
      </c>
      <c r="G100" s="17">
        <v>3600</v>
      </c>
      <c r="H100" s="17" t="s">
        <v>6</v>
      </c>
      <c r="I100" s="17" t="s">
        <v>6</v>
      </c>
      <c r="J100" s="17" t="s">
        <v>6</v>
      </c>
      <c r="K100" s="17" t="s">
        <v>6</v>
      </c>
      <c r="L100" s="17" t="s">
        <v>6</v>
      </c>
      <c r="M100" s="17" t="s">
        <v>6</v>
      </c>
      <c r="N100" s="26"/>
      <c r="O100" s="26"/>
      <c r="P100" s="26"/>
      <c r="Q100" s="26"/>
      <c r="R100" s="26"/>
      <c r="S100" s="26"/>
    </row>
    <row r="101" spans="1:19" ht="12">
      <c r="A101" s="8" t="s">
        <v>82</v>
      </c>
      <c r="B101" s="17" t="s">
        <v>6</v>
      </c>
      <c r="C101" s="17" t="s">
        <v>6</v>
      </c>
      <c r="D101" s="17">
        <v>557.44465799999978</v>
      </c>
      <c r="E101" s="17">
        <v>4034793.8243999993</v>
      </c>
      <c r="F101" s="17">
        <v>2116.4641718999997</v>
      </c>
      <c r="G101" s="17">
        <v>4151268.9453000003</v>
      </c>
      <c r="H101" s="17">
        <v>2895.8548500000002</v>
      </c>
      <c r="I101" s="17">
        <v>4877732.7926000003</v>
      </c>
      <c r="J101" s="17">
        <v>3853.962660000002</v>
      </c>
      <c r="K101" s="17">
        <v>10603106.082400003</v>
      </c>
      <c r="L101" s="17">
        <v>3733.4917300000002</v>
      </c>
      <c r="M101" s="17">
        <v>9483926.1032999903</v>
      </c>
      <c r="N101" s="26"/>
      <c r="O101" s="26"/>
      <c r="P101" s="26"/>
      <c r="Q101" s="26"/>
      <c r="R101" s="26"/>
      <c r="S101" s="26"/>
    </row>
    <row r="102" spans="1:19" ht="12">
      <c r="A102" s="8" t="s">
        <v>83</v>
      </c>
      <c r="B102" s="17">
        <v>235.8289</v>
      </c>
      <c r="C102" s="17">
        <v>567705.85109999974</v>
      </c>
      <c r="D102" s="17">
        <v>141.93670000000003</v>
      </c>
      <c r="E102" s="17">
        <v>346896.19009999989</v>
      </c>
      <c r="F102" s="17">
        <v>175.30866370000001</v>
      </c>
      <c r="G102" s="17">
        <v>432493.42070000002</v>
      </c>
      <c r="H102" s="17">
        <v>76.865360000000024</v>
      </c>
      <c r="I102" s="17">
        <v>188353.61171742206</v>
      </c>
      <c r="J102" s="17">
        <v>111.90570990000001</v>
      </c>
      <c r="K102" s="17">
        <v>215428.87969999999</v>
      </c>
      <c r="L102" s="17">
        <v>52.640529999999998</v>
      </c>
      <c r="M102" s="17">
        <v>115799.7926</v>
      </c>
      <c r="N102" s="26"/>
      <c r="O102" s="26"/>
      <c r="P102" s="26"/>
      <c r="Q102" s="26"/>
      <c r="R102" s="26"/>
      <c r="S102" s="26"/>
    </row>
    <row r="103" spans="1:19" ht="12">
      <c r="A103" s="8" t="s">
        <v>84</v>
      </c>
      <c r="B103" s="17" t="s">
        <v>6</v>
      </c>
      <c r="C103" s="17" t="s">
        <v>6</v>
      </c>
      <c r="D103" s="17" t="s">
        <v>6</v>
      </c>
      <c r="E103" s="17" t="s">
        <v>6</v>
      </c>
      <c r="F103" s="17" t="s">
        <v>6</v>
      </c>
      <c r="G103" s="17" t="s">
        <v>6</v>
      </c>
      <c r="H103" s="17" t="s">
        <v>6</v>
      </c>
      <c r="I103" s="17" t="s">
        <v>6</v>
      </c>
      <c r="J103" s="17" t="s">
        <v>6</v>
      </c>
      <c r="K103" s="17" t="s">
        <v>6</v>
      </c>
      <c r="L103" s="17" t="s">
        <v>6</v>
      </c>
      <c r="M103" s="17" t="s">
        <v>6</v>
      </c>
      <c r="N103" s="26"/>
      <c r="O103" s="26"/>
      <c r="P103" s="26"/>
      <c r="Q103" s="26"/>
      <c r="R103" s="26"/>
      <c r="S103" s="26"/>
    </row>
    <row r="104" spans="1:19" ht="12">
      <c r="A104" s="8" t="s">
        <v>85</v>
      </c>
      <c r="B104" s="17" t="s">
        <v>6</v>
      </c>
      <c r="C104" s="17" t="s">
        <v>6</v>
      </c>
      <c r="D104" s="17" t="s">
        <v>6</v>
      </c>
      <c r="E104" s="17" t="s">
        <v>6</v>
      </c>
      <c r="F104" s="17" t="s">
        <v>6</v>
      </c>
      <c r="G104" s="17" t="s">
        <v>6</v>
      </c>
      <c r="H104" s="17" t="s">
        <v>6</v>
      </c>
      <c r="I104" s="17" t="s">
        <v>6</v>
      </c>
      <c r="J104" s="17" t="s">
        <v>6</v>
      </c>
      <c r="K104" s="17" t="s">
        <v>6</v>
      </c>
      <c r="L104" s="17" t="s">
        <v>6</v>
      </c>
      <c r="M104" s="17" t="s">
        <v>6</v>
      </c>
      <c r="N104" s="26"/>
      <c r="O104" s="26"/>
      <c r="P104" s="26"/>
      <c r="Q104" s="26"/>
      <c r="R104" s="26"/>
      <c r="S104" s="26"/>
    </row>
    <row r="105" spans="1:19" ht="12">
      <c r="A105" s="8" t="s">
        <v>86</v>
      </c>
      <c r="B105" s="17" t="s">
        <v>6</v>
      </c>
      <c r="C105" s="17" t="s">
        <v>6</v>
      </c>
      <c r="D105" s="17" t="s">
        <v>6</v>
      </c>
      <c r="E105" s="17" t="s">
        <v>6</v>
      </c>
      <c r="F105" s="17">
        <v>0.08</v>
      </c>
      <c r="G105" s="17">
        <v>160</v>
      </c>
      <c r="H105" s="17" t="s">
        <v>6</v>
      </c>
      <c r="I105" s="17" t="s">
        <v>6</v>
      </c>
      <c r="J105" s="17" t="s">
        <v>6</v>
      </c>
      <c r="K105" s="17" t="s">
        <v>6</v>
      </c>
      <c r="L105" s="17" t="s">
        <v>6</v>
      </c>
      <c r="M105" s="17" t="s">
        <v>6</v>
      </c>
      <c r="N105" s="26"/>
      <c r="O105" s="26"/>
      <c r="P105" s="26"/>
      <c r="Q105" s="26"/>
      <c r="R105" s="26"/>
      <c r="S105" s="26"/>
    </row>
    <row r="106" spans="1:19" s="7" customFormat="1" ht="12">
      <c r="A106" s="6" t="s">
        <v>87</v>
      </c>
      <c r="B106" s="20">
        <v>97877.5</v>
      </c>
      <c r="C106" s="20">
        <v>87658228.299999997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6"/>
      <c r="O106" s="26"/>
      <c r="P106" s="26"/>
      <c r="Q106" s="26"/>
      <c r="R106" s="26"/>
      <c r="S106" s="26"/>
    </row>
    <row r="107" spans="1:19" ht="4.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9" ht="12" customHeight="1">
      <c r="A108" s="15" t="s">
        <v>104</v>
      </c>
      <c r="B108" s="12"/>
      <c r="C108" s="12"/>
      <c r="L108" s="30"/>
      <c r="M108" s="30"/>
    </row>
    <row r="109" spans="1:19" ht="10.5" customHeight="1">
      <c r="A109" s="22" t="s">
        <v>105</v>
      </c>
      <c r="B109" s="22"/>
    </row>
    <row r="110" spans="1:19" ht="10.5" customHeight="1">
      <c r="A110" s="15" t="s">
        <v>106</v>
      </c>
    </row>
    <row r="111" spans="1:19" ht="10.5" customHeight="1">
      <c r="A111" s="13" t="s">
        <v>107</v>
      </c>
    </row>
    <row r="112" spans="1:19" ht="10.5" customHeight="1">
      <c r="A112" s="22" t="s">
        <v>88</v>
      </c>
      <c r="B112" s="22"/>
      <c r="C112" s="22"/>
      <c r="D112" s="22"/>
      <c r="E112" s="22"/>
    </row>
    <row r="114" spans="1:1" ht="16.5" customHeight="1">
      <c r="A114" s="15"/>
    </row>
    <row r="116" spans="1:1" s="14" customFormat="1">
      <c r="A116" s="1"/>
    </row>
  </sheetData>
  <mergeCells count="11">
    <mergeCell ref="J5:K5"/>
    <mergeCell ref="L5:M5"/>
    <mergeCell ref="A5:A6"/>
    <mergeCell ref="B5:C5"/>
    <mergeCell ref="D5:E5"/>
    <mergeCell ref="F5:G5"/>
    <mergeCell ref="H5:I5"/>
    <mergeCell ref="A1:G1"/>
    <mergeCell ref="A3:G3"/>
    <mergeCell ref="A109:B109"/>
    <mergeCell ref="A112:E1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3.1 -09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2022-06-27T15:12:00Z</dcterms:created>
  <dcterms:modified xsi:type="dcterms:W3CDTF">2024-01-23T19:21:52Z</dcterms:modified>
</cp:coreProperties>
</file>