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V:\Arch-Piso-9\Proyectos y Documentos\00-Proyectos y Documentos\PLANIFICACIÓN 2024\Estadísticas Institucionales 2024\3T\"/>
    </mc:Choice>
  </mc:AlternateContent>
  <xr:revisionPtr revIDLastSave="0" documentId="13_ncr:1_{E8DE8BB4-4FDA-4D56-8D5B-AB15E55B29FC}" xr6:coauthVersionLast="47" xr6:coauthVersionMax="47" xr10:uidLastSave="{00000000-0000-0000-0000-000000000000}"/>
  <bookViews>
    <workbookView xWindow="1755" yWindow="690" windowWidth="14685" windowHeight="11520" xr2:uid="{00000000-000D-0000-FFFF-FFFF00000000}"/>
  </bookViews>
  <sheets>
    <sheet name="General" sheetId="19" r:id="rId1"/>
    <sheet name="EI.01" sheetId="18" r:id="rId2"/>
    <sheet name="EI.02" sheetId="3" r:id="rId3"/>
    <sheet name="EI.03" sheetId="4" r:id="rId4"/>
    <sheet name="EI.04" sheetId="17" r:id="rId5"/>
    <sheet name="EI.05" sheetId="8" r:id="rId6"/>
    <sheet name="EI.06" sheetId="7" r:id="rId7"/>
    <sheet name="EI.07" sheetId="23" r:id="rId8"/>
    <sheet name="E.08" sheetId="22" r:id="rId9"/>
    <sheet name="E.09 " sheetId="24" r:id="rId10"/>
    <sheet name="E.10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" l="1"/>
  <c r="K17" i="17"/>
  <c r="H47" i="19"/>
  <c r="H46" i="19"/>
  <c r="B27" i="25" l="1"/>
  <c r="C7" i="24"/>
  <c r="B7" i="24"/>
  <c r="D8" i="23"/>
  <c r="L7" i="17" l="1"/>
  <c r="L8" i="17"/>
  <c r="L9" i="17"/>
  <c r="L10" i="17"/>
  <c r="L11" i="17"/>
  <c r="L12" i="17"/>
  <c r="L13" i="17"/>
  <c r="L14" i="17"/>
  <c r="L15" i="17"/>
  <c r="L16" i="17"/>
  <c r="L6" i="17"/>
  <c r="H45" i="19" l="1"/>
  <c r="H44" i="19"/>
  <c r="F5" i="23"/>
  <c r="F6" i="23"/>
  <c r="F7" i="23"/>
  <c r="B8" i="23"/>
  <c r="F8" i="23" l="1"/>
  <c r="B9" i="7" l="1"/>
  <c r="F5" i="8"/>
  <c r="J17" i="17" l="1"/>
  <c r="B5" i="22" l="1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B36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F7" i="8" l="1"/>
  <c r="F6" i="8"/>
  <c r="C6" i="8" s="1"/>
  <c r="E5" i="8"/>
  <c r="E7" i="8" l="1"/>
  <c r="C7" i="8"/>
  <c r="E6" i="8"/>
  <c r="C5" i="8"/>
  <c r="B8" i="8"/>
  <c r="C14" i="17" l="1"/>
  <c r="L17" i="17" l="1"/>
  <c r="G7" i="17"/>
  <c r="G6" i="17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5" i="3"/>
  <c r="D8" i="8"/>
  <c r="F8" i="8" l="1"/>
  <c r="G6" i="4" l="1"/>
  <c r="G7" i="4"/>
  <c r="G5" i="4"/>
</calcChain>
</file>

<file path=xl/sharedStrings.xml><?xml version="1.0" encoding="utf-8"?>
<sst xmlns="http://schemas.openxmlformats.org/spreadsheetml/2006/main" count="275" uniqueCount="150">
  <si>
    <t>Datos</t>
  </si>
  <si>
    <t>Total</t>
  </si>
  <si>
    <t>Cantidad de difusiones estadísticas en los medios de comunicaciones</t>
  </si>
  <si>
    <t>Comunicados emitidos</t>
  </si>
  <si>
    <t xml:space="preserve">Notas de prensa emitidas </t>
  </si>
  <si>
    <t>Publicidades de prensa realizadas</t>
  </si>
  <si>
    <t>Publicidades de radio realizadas</t>
  </si>
  <si>
    <t>Publicidades de TV realizadas</t>
  </si>
  <si>
    <t>Cantidad de eventos estadísticos realizados</t>
  </si>
  <si>
    <t>Charlas</t>
  </si>
  <si>
    <t>Conferencias</t>
  </si>
  <si>
    <t>Rueda de prensa</t>
  </si>
  <si>
    <t>Talleres</t>
  </si>
  <si>
    <t>Cantidad de acuerdos / convenios firmados</t>
  </si>
  <si>
    <t xml:space="preserve">Participación ONE en eventos internacionales </t>
  </si>
  <si>
    <t>Cantidad de asistencias técnicas recibidas</t>
  </si>
  <si>
    <t>Cantidad de acciones formativas generadas</t>
  </si>
  <si>
    <t>Cantidad de participaciones en acciones formativas</t>
  </si>
  <si>
    <t>Vinculaciones</t>
  </si>
  <si>
    <t>ENE</t>
  </si>
  <si>
    <t>Comunicaciones</t>
  </si>
  <si>
    <t>Área</t>
  </si>
  <si>
    <t>Ficha de recolección de datos</t>
  </si>
  <si>
    <t>Hombre</t>
  </si>
  <si>
    <t>Mujer</t>
  </si>
  <si>
    <t>Acciones formativas</t>
  </si>
  <si>
    <t>Sexo</t>
  </si>
  <si>
    <t>1T</t>
  </si>
  <si>
    <t>2T</t>
  </si>
  <si>
    <t>3T</t>
  </si>
  <si>
    <t>4T</t>
  </si>
  <si>
    <t>OFICINA NACIONAL DE ESTADISTICA</t>
  </si>
  <si>
    <t>Medio de recepción</t>
  </si>
  <si>
    <t>Cantidad</t>
  </si>
  <si>
    <t>Mes</t>
  </si>
  <si>
    <t>Reuniones</t>
  </si>
  <si>
    <t xml:space="preserve">Fuente: Elaboración propia a partir de la información suministrada por la Escuela Nacional de Estadística. </t>
  </si>
  <si>
    <t>Curso</t>
  </si>
  <si>
    <t>Cantidad de acciones formativas por tipo</t>
  </si>
  <si>
    <t>Cantidad de actividades de difusión estadística de manera interna</t>
  </si>
  <si>
    <t>Cantidad de campañas para medios internos.</t>
  </si>
  <si>
    <t>Cantidad de invitaciones elaboradas.</t>
  </si>
  <si>
    <t>Cantidad de artes entregados a las áreas.</t>
  </si>
  <si>
    <t>Cantidad de Peich emitidos</t>
  </si>
  <si>
    <t>Webinar/Taller</t>
  </si>
  <si>
    <t>Entrevistas realizadas por los medios</t>
  </si>
  <si>
    <t>Cantidad de contenidos multimedia</t>
  </si>
  <si>
    <t>Campaña difusion de datos redes sociales</t>
  </si>
  <si>
    <t>Cobertura noticias institucionales redes sociales</t>
  </si>
  <si>
    <t>Audiovisuales</t>
  </si>
  <si>
    <t>Universidades</t>
  </si>
  <si>
    <r>
      <rPr>
        <b/>
        <sz val="12"/>
        <color theme="1"/>
        <rFont val="Calibri"/>
        <family val="2"/>
        <scheme val="minor"/>
      </rPr>
      <t>Fuente:</t>
    </r>
    <r>
      <rPr>
        <sz val="12"/>
        <color theme="1"/>
        <rFont val="Calibri"/>
        <family val="2"/>
        <scheme val="minor"/>
      </rPr>
      <t xml:space="preserve"> Elaboración propia a partir de la información suministrada por el Departamento de Comunicaciones.</t>
    </r>
  </si>
  <si>
    <r>
      <rPr>
        <b/>
        <sz val="10"/>
        <color theme="1"/>
        <rFont val="Calibri"/>
        <family val="2"/>
        <scheme val="minor"/>
      </rPr>
      <t xml:space="preserve">Fuente: </t>
    </r>
    <r>
      <rPr>
        <sz val="10"/>
        <color theme="1"/>
        <rFont val="Calibri"/>
        <family val="2"/>
        <scheme val="minor"/>
      </rPr>
      <t>Elaboración propia a partir de la información suministrada por el Departamento de Vinculaciones.</t>
    </r>
  </si>
  <si>
    <t>Actividades especiales</t>
  </si>
  <si>
    <t>Actos de firma de convenios</t>
  </si>
  <si>
    <t xml:space="preserve">Ferias </t>
  </si>
  <si>
    <t>Capacitación Técnica</t>
  </si>
  <si>
    <t xml:space="preserve">Departamento de Comunicaciones </t>
  </si>
  <si>
    <t>Cantidad de publicaciones estadísticas realizadas</t>
  </si>
  <si>
    <t>Anuarios</t>
  </si>
  <si>
    <t>Base de Datos</t>
  </si>
  <si>
    <t>Boletines</t>
  </si>
  <si>
    <t>Clasificación Nacional</t>
  </si>
  <si>
    <t>Compendios</t>
  </si>
  <si>
    <t>División Territorial</t>
  </si>
  <si>
    <t>Estudios</t>
  </si>
  <si>
    <t>Fascículos</t>
  </si>
  <si>
    <t>Índices</t>
  </si>
  <si>
    <t>Informes</t>
  </si>
  <si>
    <t>Metodologías</t>
  </si>
  <si>
    <t>Infografias</t>
  </si>
  <si>
    <t>Revistas</t>
  </si>
  <si>
    <t xml:space="preserve">Instructivos </t>
  </si>
  <si>
    <t>Publicaciones</t>
  </si>
  <si>
    <t>Atlas</t>
  </si>
  <si>
    <t>Departamento de Comunicaciones</t>
  </si>
  <si>
    <t>Clasificaciones Nacionales</t>
  </si>
  <si>
    <t>Instructivos</t>
  </si>
  <si>
    <t>Ferias</t>
  </si>
  <si>
    <t>Departamento de Vinculaciones</t>
  </si>
  <si>
    <t xml:space="preserve">Escuela Nacional de Estadística </t>
  </si>
  <si>
    <t xml:space="preserve">Centro de Servicio de Información </t>
  </si>
  <si>
    <t>Cantidad de usuarios que utilizan los servicios del CSI, por mes según sexo</t>
  </si>
  <si>
    <t>Institución</t>
  </si>
  <si>
    <t>Fuente: Elaboración propia a partir de la información suministrada por el Departamento de Calidad de la Producción.</t>
  </si>
  <si>
    <t xml:space="preserve">Departamento de Calidad de la Producción </t>
  </si>
  <si>
    <r>
      <rPr>
        <b/>
        <sz val="9"/>
        <color theme="1"/>
        <rFont val="Roboto"/>
      </rPr>
      <t>Fuente</t>
    </r>
    <r>
      <rPr>
        <sz val="9"/>
        <color theme="1"/>
        <rFont val="Roboto"/>
      </rPr>
      <t>: Elaboración propia a partir del Plan Operativo Anual 2024</t>
    </r>
  </si>
  <si>
    <t>MOOC: Introducción a la Estadística para la Gestión Pública</t>
  </si>
  <si>
    <t>MOOC: Importancia de la Estadística Hoy</t>
  </si>
  <si>
    <t>MOOC: Cambio Climático ¿Te impacta?</t>
  </si>
  <si>
    <t>Instituciones del SEN</t>
  </si>
  <si>
    <t>Centros educativos (públicos/privados)</t>
  </si>
  <si>
    <t xml:space="preserve">Comunidad sorda </t>
  </si>
  <si>
    <r>
      <rPr>
        <b/>
        <sz val="10"/>
        <color theme="1"/>
        <rFont val="Roboto"/>
      </rPr>
      <t>Fuente:</t>
    </r>
    <r>
      <rPr>
        <sz val="10"/>
        <color theme="1"/>
        <rFont val="Roboto"/>
      </rPr>
      <t xml:space="preserve"> Elaboración propia a partir de la información suministrada por el Centro de Servicios de Información </t>
    </r>
    <r>
      <rPr>
        <b/>
        <sz val="10"/>
        <color theme="1"/>
        <rFont val="Roboto"/>
      </rPr>
      <t>(CSI)</t>
    </r>
  </si>
  <si>
    <r>
      <rPr>
        <b/>
        <sz val="9"/>
        <color theme="1"/>
        <rFont val="Roboto"/>
      </rPr>
      <t>Fuente:</t>
    </r>
    <r>
      <rPr>
        <sz val="9"/>
        <color theme="1"/>
        <rFont val="Roboto"/>
      </rPr>
      <t xml:space="preserve"> Elaboración propia a partir de la información suministrada por el Centro de Servicios de Información </t>
    </r>
    <r>
      <rPr>
        <b/>
        <sz val="9"/>
        <color theme="1"/>
        <rFont val="Roboto"/>
      </rPr>
      <t>(CSI)</t>
    </r>
  </si>
  <si>
    <t>MOOC: Ciencia de Datos para la Explotación de Datos</t>
  </si>
  <si>
    <t>MOOC: Estadísticas ¿Para qué?</t>
  </si>
  <si>
    <t>MOOC: Geoestadística: Importancia del Dónde</t>
  </si>
  <si>
    <t>MOOC: Uso y Aplicación de la Clasificación Nacional de Actividades Económicas (CNAE)</t>
  </si>
  <si>
    <t>MOOC: Uso y Aplicación de la Clasificación Nacional de Educación y Formación (CNEF)</t>
  </si>
  <si>
    <t>MOOC: Uso y Aplicación de la Clasificación Nacional De Ocupaciones (CNO)</t>
  </si>
  <si>
    <t>Cantidad de usuarios por institución, que solicitaron información a calidad de la producción, abril-junio 2024</t>
  </si>
  <si>
    <t>Cantidad de charlas según tipo de institución , que fueron impartidas por el  Centro de Servicios de Información (CSI), por mes abril- junio 2024</t>
  </si>
  <si>
    <t>Cantidad de usuarios que solicitaron acompañamiento a calidad de la producción, por sexo, abril - junio 2024</t>
  </si>
  <si>
    <t>Distribución de información estadística por tipo, abril-junio 2024</t>
  </si>
  <si>
    <t>Tipo</t>
  </si>
  <si>
    <t xml:space="preserve">Nuevos </t>
  </si>
  <si>
    <t xml:space="preserve">Series estadísticas </t>
  </si>
  <si>
    <t xml:space="preserve">Indicadores </t>
  </si>
  <si>
    <t>Bases de datos</t>
  </si>
  <si>
    <t xml:space="preserve">Fuente: Elaboración propia a partir de la información suministrada por las áreas de producción </t>
  </si>
  <si>
    <t xml:space="preserve">Asentamientos humanos y salud ambiental </t>
  </si>
  <si>
    <t xml:space="preserve">Comercio exterior </t>
  </si>
  <si>
    <t>Condición y calidad ambiental</t>
  </si>
  <si>
    <t>Cultura</t>
  </si>
  <si>
    <t>Finanzas del gobierno</t>
  </si>
  <si>
    <t>Género</t>
  </si>
  <si>
    <t>Manufactura y zona franca</t>
  </si>
  <si>
    <t xml:space="preserve">Pobreza </t>
  </si>
  <si>
    <t>Recursos ambientales y su uso</t>
  </si>
  <si>
    <t>Salud</t>
  </si>
  <si>
    <t>Seguridad y justicia</t>
  </si>
  <si>
    <t>Tecnología de la información</t>
  </si>
  <si>
    <t>Transporte</t>
  </si>
  <si>
    <t>Distribución de información estadística por temática, abril-junio 2024</t>
  </si>
  <si>
    <t xml:space="preserve">Información estadística </t>
  </si>
  <si>
    <t>Cantidad de publicaciones estadísticas difundida, julio - septiembre 2024</t>
  </si>
  <si>
    <t xml:space="preserve">Cantidad de participaciones según acciones formativas realizadas en la Escuela Nacional de Estadistica por sexo, julio - septiembre 2024
</t>
  </si>
  <si>
    <t>Número de usuarios que utilizan los servicios del Centro de Servicios de Información (CSI), por mes según sexo, julio - septiembre 2024</t>
  </si>
  <si>
    <t>Julio</t>
  </si>
  <si>
    <t>Agosto</t>
  </si>
  <si>
    <t>Septiembre</t>
  </si>
  <si>
    <t>Cantidad de charlas según tipo de institución , que fueron impartidas por el  Centro de Servicios de Información (CSI), por mes julio -septiembre 2024</t>
  </si>
  <si>
    <t>Cantidad de usuarios que solicitaron acompañamiento a Calidad de la Producción, por mes según sexo, julio - septiembre 2024</t>
  </si>
  <si>
    <t>Cantidad de usuarios por institución, que solicitaron información a calidad de la producción, julio-septiembre 2024</t>
  </si>
  <si>
    <t>Distribución de información estadística por tipo, julio - septiembre 2024</t>
  </si>
  <si>
    <t>Distribución de información estadística por temática, julio - septiembre 2024</t>
  </si>
  <si>
    <t>Diplomado: Arquitectura de Datos y Estadísticas de Migración</t>
  </si>
  <si>
    <t>MOOC: Importancia de las Estadísticas Sociales</t>
  </si>
  <si>
    <t>Dirección General de Cine</t>
  </si>
  <si>
    <t>Demografía Empresarial Formal</t>
  </si>
  <si>
    <t>Educación</t>
  </si>
  <si>
    <t>Encuesta Nacional de Actividad Económica</t>
  </si>
  <si>
    <t xml:space="preserve">Estadísticas Vitales </t>
  </si>
  <si>
    <t>Finanzas Multiples</t>
  </si>
  <si>
    <t>Protección, gestión y participación/acción ambiental</t>
  </si>
  <si>
    <t>Residuos</t>
  </si>
  <si>
    <t>Seguridad Social</t>
  </si>
  <si>
    <t>Tecnologías de la Información y Comunicación</t>
  </si>
  <si>
    <t>Viviendas y asentamientos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</si>
</sst>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499984740745262"/>
      <name val="Roboto Black"/>
    </font>
    <font>
      <sz val="11"/>
      <color theme="4" tint="-0.499984740745262"/>
      <name val="Roboto"/>
    </font>
    <font>
      <b/>
      <sz val="11"/>
      <color theme="4" tint="-0.499984740745262"/>
      <name val="Roboto"/>
    </font>
    <font>
      <sz val="12"/>
      <color theme="4" tint="-0.499984740745262"/>
      <name val="Roboto"/>
    </font>
    <font>
      <sz val="12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4" tint="-0.499984740745262"/>
      <name val="Roboto"/>
    </font>
    <font>
      <sz val="14"/>
      <color theme="4" tint="-0.499984740745262"/>
      <name val="Roboto Black"/>
    </font>
    <font>
      <sz val="11"/>
      <color theme="1"/>
      <name val="Roboto"/>
    </font>
    <font>
      <b/>
      <sz val="16"/>
      <color rgb="FF002060"/>
      <name val="Roboto"/>
    </font>
    <font>
      <b/>
      <sz val="10"/>
      <color theme="1"/>
      <name val="Roboto"/>
    </font>
    <font>
      <sz val="10"/>
      <color theme="1"/>
      <name val="Roboto"/>
    </font>
    <font>
      <sz val="12"/>
      <color theme="1"/>
      <name val="Roboto"/>
    </font>
    <font>
      <b/>
      <sz val="12"/>
      <color theme="1"/>
      <name val="Roboto"/>
    </font>
    <font>
      <b/>
      <sz val="14"/>
      <color rgb="FF002060"/>
      <name val="Roboto"/>
    </font>
    <font>
      <b/>
      <sz val="11"/>
      <color theme="1"/>
      <name val="Roboto"/>
    </font>
    <font>
      <sz val="9"/>
      <color theme="1"/>
      <name val="Roboto"/>
    </font>
    <font>
      <b/>
      <sz val="9"/>
      <color theme="1"/>
      <name val="Roboto"/>
    </font>
    <font>
      <b/>
      <sz val="11"/>
      <color theme="1"/>
      <name val="Roboto Light"/>
    </font>
    <font>
      <sz val="11"/>
      <color theme="1"/>
      <name val="Roboto Light"/>
    </font>
    <font>
      <sz val="10"/>
      <color theme="1"/>
      <name val="Roboto Light"/>
    </font>
    <font>
      <b/>
      <sz val="10"/>
      <color theme="1"/>
      <name val="Roboto Light"/>
    </font>
    <font>
      <sz val="9"/>
      <color theme="1"/>
      <name val="Roboto Light"/>
    </font>
    <font>
      <sz val="11"/>
      <color rgb="FF262626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12" fillId="2" borderId="0" xfId="0" applyFont="1" applyFill="1" applyAlignment="1">
      <alignment horizontal="left" vertical="center"/>
    </xf>
    <xf numFmtId="10" fontId="3" fillId="0" borderId="0" xfId="0" applyNumberFormat="1" applyFont="1"/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/>
    <xf numFmtId="0" fontId="21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2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5" fillId="0" borderId="30" xfId="0" applyFont="1" applyBorder="1"/>
    <xf numFmtId="0" fontId="5" fillId="0" borderId="26" xfId="0" applyFont="1" applyBorder="1"/>
    <xf numFmtId="0" fontId="20" fillId="0" borderId="0" xfId="0" applyFont="1"/>
    <xf numFmtId="0" fontId="21" fillId="2" borderId="15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10" fontId="17" fillId="2" borderId="0" xfId="1" applyNumberFormat="1" applyFont="1" applyFill="1" applyAlignment="1">
      <alignment horizontal="center" vertical="center"/>
    </xf>
    <xf numFmtId="1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center" vertical="center"/>
    </xf>
    <xf numFmtId="10" fontId="27" fillId="2" borderId="4" xfId="0" applyNumberFormat="1" applyFont="1" applyFill="1" applyBorder="1" applyAlignment="1">
      <alignment horizontal="center" vertical="center"/>
    </xf>
    <xf numFmtId="10" fontId="27" fillId="2" borderId="4" xfId="1" applyNumberFormat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28" fillId="0" borderId="0" xfId="0" applyFont="1"/>
    <xf numFmtId="0" fontId="14" fillId="2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43" fontId="14" fillId="2" borderId="1" xfId="2" applyFont="1" applyFill="1" applyBorder="1" applyAlignment="1">
      <alignment horizontal="left" vertical="center" wrapText="1"/>
    </xf>
    <xf numFmtId="43" fontId="14" fillId="2" borderId="26" xfId="2" applyFont="1" applyFill="1" applyBorder="1" applyAlignment="1">
      <alignment horizontal="left" vertical="center" wrapText="1"/>
    </xf>
    <xf numFmtId="43" fontId="21" fillId="2" borderId="28" xfId="2" applyFont="1" applyFill="1" applyBorder="1" applyAlignment="1">
      <alignment horizontal="left" vertical="center" wrapText="1"/>
    </xf>
    <xf numFmtId="43" fontId="21" fillId="2" borderId="1" xfId="2" applyFont="1" applyFill="1" applyBorder="1" applyAlignment="1">
      <alignment horizontal="left" vertical="center" wrapText="1"/>
    </xf>
    <xf numFmtId="43" fontId="14" fillId="2" borderId="2" xfId="2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29" fillId="0" borderId="0" xfId="0" applyFont="1"/>
    <xf numFmtId="0" fontId="21" fillId="0" borderId="4" xfId="0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0" fillId="0" borderId="0" xfId="0" applyFont="1"/>
    <xf numFmtId="0" fontId="5" fillId="0" borderId="42" xfId="0" applyFont="1" applyBorder="1"/>
    <xf numFmtId="0" fontId="21" fillId="2" borderId="49" xfId="0" applyFont="1" applyFill="1" applyBorder="1" applyAlignment="1">
      <alignment horizontal="center" vertical="center" wrapText="1"/>
    </xf>
    <xf numFmtId="0" fontId="18" fillId="0" borderId="26" xfId="0" applyFont="1" applyBorder="1"/>
    <xf numFmtId="0" fontId="14" fillId="2" borderId="15" xfId="0" applyFont="1" applyFill="1" applyBorder="1" applyAlignment="1">
      <alignment horizontal="center" vertical="center" wrapText="1"/>
    </xf>
    <xf numFmtId="0" fontId="18" fillId="0" borderId="30" xfId="0" applyFont="1" applyBorder="1"/>
    <xf numFmtId="0" fontId="14" fillId="2" borderId="3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1" fillId="2" borderId="1" xfId="2" applyNumberFormat="1" applyFont="1" applyFill="1" applyBorder="1" applyAlignment="1">
      <alignment horizontal="center" vertical="center" wrapText="1"/>
    </xf>
    <xf numFmtId="0" fontId="21" fillId="2" borderId="28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vertical="center" wrapText="1"/>
    </xf>
    <xf numFmtId="0" fontId="14" fillId="2" borderId="37" xfId="0" applyFont="1" applyFill="1" applyBorder="1" applyAlignment="1">
      <alignment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14" fillId="2" borderId="41" xfId="0" applyFont="1" applyFill="1" applyBorder="1" applyAlignment="1">
      <alignment horizontal="left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33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left" vertical="center" wrapText="1"/>
    </xf>
    <xf numFmtId="0" fontId="14" fillId="2" borderId="42" xfId="0" applyFont="1" applyFill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36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43" xfId="0" applyFont="1" applyFill="1" applyBorder="1" applyAlignment="1">
      <alignment vertical="center" wrapText="1"/>
    </xf>
    <xf numFmtId="0" fontId="14" fillId="2" borderId="39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top"/>
    </xf>
    <xf numFmtId="0" fontId="20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top" wrapText="1"/>
    </xf>
    <xf numFmtId="0" fontId="24" fillId="2" borderId="6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43" fontId="14" fillId="2" borderId="1" xfId="2" applyFont="1" applyFill="1" applyBorder="1" applyAlignment="1">
      <alignment horizontal="center" vertical="center" wrapText="1"/>
    </xf>
    <xf numFmtId="43" fontId="14" fillId="2" borderId="2" xfId="2" applyFont="1" applyFill="1" applyBorder="1" applyAlignment="1">
      <alignment horizontal="center" vertical="center" wrapText="1"/>
    </xf>
    <xf numFmtId="43" fontId="17" fillId="2" borderId="1" xfId="2" applyFont="1" applyFill="1" applyBorder="1" applyAlignment="1">
      <alignment horizontal="center" vertical="center" wrapText="1"/>
    </xf>
    <xf numFmtId="43" fontId="18" fillId="0" borderId="1" xfId="2" applyFont="1" applyBorder="1"/>
    <xf numFmtId="0" fontId="16" fillId="2" borderId="1" xfId="0" applyFont="1" applyFill="1" applyBorder="1" applyAlignment="1">
      <alignment horizontal="right" vertical="center" wrapText="1"/>
    </xf>
    <xf numFmtId="43" fontId="16" fillId="2" borderId="1" xfId="2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14" fillId="0" borderId="0" xfId="2" applyFont="1" applyAlignment="1">
      <alignment horizontal="left" vertical="top"/>
    </xf>
    <xf numFmtId="0" fontId="25" fillId="2" borderId="0" xfId="0" applyFont="1" applyFill="1" applyAlignment="1">
      <alignment horizontal="left" vertical="center"/>
    </xf>
    <xf numFmtId="0" fontId="25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E8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81311</xdr:colOff>
      <xdr:row>0</xdr:row>
      <xdr:rowOff>0</xdr:rowOff>
    </xdr:from>
    <xdr:to>
      <xdr:col>1</xdr:col>
      <xdr:colOff>383324</xdr:colOff>
      <xdr:row>0</xdr:row>
      <xdr:rowOff>709982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60B60-2B10-4F20-A757-6E15989A1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11" y="0"/>
          <a:ext cx="2021159" cy="709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43088</xdr:colOff>
      <xdr:row>0</xdr:row>
      <xdr:rowOff>34019</xdr:rowOff>
    </xdr:from>
    <xdr:to>
      <xdr:col>0</xdr:col>
      <xdr:colOff>1675945</xdr:colOff>
      <xdr:row>0</xdr:row>
      <xdr:rowOff>669019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F80ACC-3278-4E13-955F-2D6593468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88" y="34019"/>
          <a:ext cx="1632857" cy="635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43089</xdr:colOff>
      <xdr:row>0</xdr:row>
      <xdr:rowOff>34019</xdr:rowOff>
    </xdr:from>
    <xdr:to>
      <xdr:col>0</xdr:col>
      <xdr:colOff>971551</xdr:colOff>
      <xdr:row>0</xdr:row>
      <xdr:rowOff>669019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79A776-9A8C-4D1F-BF0F-761227FF8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89" y="34019"/>
          <a:ext cx="928462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2143124</xdr:colOff>
      <xdr:row>0</xdr:row>
      <xdr:rowOff>785811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05DFEF-34A9-4C11-BB75-6F26F92B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4" cy="78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658929</xdr:colOff>
      <xdr:row>0</xdr:row>
      <xdr:rowOff>163420</xdr:rowOff>
    </xdr:from>
    <xdr:to>
      <xdr:col>1</xdr:col>
      <xdr:colOff>1040768</xdr:colOff>
      <xdr:row>1</xdr:row>
      <xdr:rowOff>307579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452524-ED9A-4E03-B2D5-5223246A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929" y="163420"/>
          <a:ext cx="1889964" cy="5608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455084</xdr:colOff>
      <xdr:row>0</xdr:row>
      <xdr:rowOff>624417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A1388C-74CD-4A17-BB78-381C6B397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2167" cy="6244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0</xdr:rowOff>
    </xdr:from>
    <xdr:to>
      <xdr:col>1</xdr:col>
      <xdr:colOff>1306286</xdr:colOff>
      <xdr:row>1</xdr:row>
      <xdr:rowOff>367392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134D2D-990C-41A2-8F9A-54D647940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0"/>
          <a:ext cx="2041071" cy="8028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1214103</xdr:colOff>
      <xdr:row>0</xdr:row>
      <xdr:rowOff>482959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9F07FA-ABC0-4FB9-9FB2-10D5308F2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14102" cy="4829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26957</xdr:colOff>
      <xdr:row>0</xdr:row>
      <xdr:rowOff>44929</xdr:rowOff>
    </xdr:from>
    <xdr:to>
      <xdr:col>0</xdr:col>
      <xdr:colOff>1356862</xdr:colOff>
      <xdr:row>1</xdr:row>
      <xdr:rowOff>251604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00764F-6FB4-4796-8112-6A48D388E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7" y="44929"/>
          <a:ext cx="1329905" cy="4852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1214103</xdr:colOff>
      <xdr:row>0</xdr:row>
      <xdr:rowOff>482959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881689-D8A8-491D-BDEE-A37DFD2F4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14102" cy="4829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43088</xdr:colOff>
      <xdr:row>0</xdr:row>
      <xdr:rowOff>34019</xdr:rowOff>
    </xdr:from>
    <xdr:to>
      <xdr:col>0</xdr:col>
      <xdr:colOff>1675945</xdr:colOff>
      <xdr:row>0</xdr:row>
      <xdr:rowOff>669019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8A4FDE-0998-4319-9E64-9A379B60C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88" y="34019"/>
          <a:ext cx="1632857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AD6D-98B6-476C-9356-ADE4D564F083}">
  <dimension ref="A1:L48"/>
  <sheetViews>
    <sheetView showGridLines="0" tabSelected="1" zoomScale="82" zoomScaleNormal="82" workbookViewId="0">
      <selection activeCell="E45" sqref="E45"/>
    </sheetView>
  </sheetViews>
  <sheetFormatPr baseColWidth="10" defaultColWidth="0" defaultRowHeight="15.75" x14ac:dyDescent="0.25"/>
  <cols>
    <col min="1" max="1" width="25.7109375" style="40" bestFit="1" customWidth="1"/>
    <col min="2" max="2" width="44.85546875" style="41" customWidth="1"/>
    <col min="3" max="3" width="36.28515625" style="3" customWidth="1"/>
    <col min="4" max="5" width="5.28515625" style="40" bestFit="1" customWidth="1"/>
    <col min="6" max="6" width="6.42578125" style="40" bestFit="1" customWidth="1"/>
    <col min="7" max="7" width="5.140625" style="40" bestFit="1" customWidth="1"/>
    <col min="8" max="8" width="7.140625" style="40" bestFit="1" customWidth="1"/>
    <col min="9" max="9" width="11.42578125" style="3" customWidth="1"/>
    <col min="10" max="12" width="0" style="3" hidden="1" customWidth="1"/>
    <col min="13" max="16384" width="11.42578125" style="3" hidden="1"/>
  </cols>
  <sheetData>
    <row r="1" spans="1:9" ht="57.75" customHeight="1" thickBot="1" x14ac:dyDescent="0.3">
      <c r="A1" s="107" t="s">
        <v>31</v>
      </c>
      <c r="B1" s="107"/>
      <c r="C1" s="107"/>
      <c r="D1" s="107"/>
      <c r="E1" s="107"/>
      <c r="F1" s="107"/>
      <c r="G1" s="107"/>
      <c r="H1" s="107"/>
    </row>
    <row r="2" spans="1:9" ht="21.75" customHeight="1" thickBot="1" x14ac:dyDescent="0.3">
      <c r="A2" s="108" t="s">
        <v>22</v>
      </c>
      <c r="B2" s="109"/>
      <c r="C2" s="109"/>
      <c r="D2" s="109"/>
      <c r="E2" s="109"/>
      <c r="F2" s="109"/>
      <c r="G2" s="109"/>
      <c r="H2" s="110"/>
      <c r="I2" s="25"/>
    </row>
    <row r="3" spans="1:9" ht="16.5" customHeight="1" thickBot="1" x14ac:dyDescent="0.3">
      <c r="A3" s="111" t="s">
        <v>21</v>
      </c>
      <c r="B3" s="113" t="s">
        <v>0</v>
      </c>
      <c r="C3" s="114"/>
      <c r="D3" s="117">
        <v>2024</v>
      </c>
      <c r="E3" s="118"/>
      <c r="F3" s="118"/>
      <c r="G3" s="118"/>
      <c r="H3" s="119"/>
      <c r="I3" s="25"/>
    </row>
    <row r="4" spans="1:9" ht="23.25" customHeight="1" thickBot="1" x14ac:dyDescent="0.3">
      <c r="A4" s="112"/>
      <c r="B4" s="115"/>
      <c r="C4" s="116"/>
      <c r="D4" s="26" t="s">
        <v>27</v>
      </c>
      <c r="E4" s="27" t="s">
        <v>28</v>
      </c>
      <c r="F4" s="27" t="s">
        <v>29</v>
      </c>
      <c r="G4" s="28" t="s">
        <v>30</v>
      </c>
      <c r="H4" s="29" t="s">
        <v>1</v>
      </c>
      <c r="I4" s="25"/>
    </row>
    <row r="5" spans="1:9" ht="15" customHeight="1" x14ac:dyDescent="0.25">
      <c r="A5" s="113" t="s">
        <v>75</v>
      </c>
      <c r="B5" s="126" t="s">
        <v>58</v>
      </c>
      <c r="C5" s="30" t="s">
        <v>59</v>
      </c>
      <c r="D5" s="31">
        <v>1</v>
      </c>
      <c r="E5" s="72">
        <v>0</v>
      </c>
      <c r="F5" s="31">
        <v>3</v>
      </c>
      <c r="G5" s="31"/>
      <c r="H5" s="49">
        <f>SUM(D5:G5)</f>
        <v>4</v>
      </c>
      <c r="I5" s="25"/>
    </row>
    <row r="6" spans="1:9" x14ac:dyDescent="0.25">
      <c r="A6" s="124"/>
      <c r="B6" s="127"/>
      <c r="C6" s="21" t="s">
        <v>60</v>
      </c>
      <c r="D6" s="13">
        <v>7</v>
      </c>
      <c r="E6" s="13">
        <v>8</v>
      </c>
      <c r="F6" s="90">
        <v>17</v>
      </c>
      <c r="G6" s="13"/>
      <c r="H6" s="32">
        <f>SUM(D6:G6)</f>
        <v>32</v>
      </c>
      <c r="I6" s="25"/>
    </row>
    <row r="7" spans="1:9" x14ac:dyDescent="0.25">
      <c r="A7" s="124"/>
      <c r="B7" s="127"/>
      <c r="C7" s="21" t="s">
        <v>61</v>
      </c>
      <c r="D7" s="13">
        <v>53</v>
      </c>
      <c r="E7" s="13">
        <v>110</v>
      </c>
      <c r="F7" s="90">
        <v>36</v>
      </c>
      <c r="G7" s="13"/>
      <c r="H7" s="32">
        <f>SUM(D7:G7)</f>
        <v>199</v>
      </c>
      <c r="I7" s="25"/>
    </row>
    <row r="8" spans="1:9" x14ac:dyDescent="0.25">
      <c r="A8" s="124"/>
      <c r="B8" s="127"/>
      <c r="C8" s="21" t="s">
        <v>76</v>
      </c>
      <c r="D8" s="71">
        <v>0</v>
      </c>
      <c r="E8" s="71">
        <v>0</v>
      </c>
      <c r="F8" s="90">
        <v>0</v>
      </c>
      <c r="G8" s="13"/>
      <c r="H8" s="95">
        <f t="shared" ref="H8:H33" si="0">SUM(D8:G8)</f>
        <v>0</v>
      </c>
      <c r="I8" s="25"/>
    </row>
    <row r="9" spans="1:9" x14ac:dyDescent="0.25">
      <c r="A9" s="124"/>
      <c r="B9" s="127"/>
      <c r="C9" s="21" t="s">
        <v>63</v>
      </c>
      <c r="D9" s="71">
        <v>0</v>
      </c>
      <c r="E9" s="71">
        <v>0</v>
      </c>
      <c r="F9" s="90">
        <v>3</v>
      </c>
      <c r="G9" s="13"/>
      <c r="H9" s="95">
        <f t="shared" si="0"/>
        <v>3</v>
      </c>
      <c r="I9" s="25"/>
    </row>
    <row r="10" spans="1:9" x14ac:dyDescent="0.25">
      <c r="A10" s="124"/>
      <c r="B10" s="127"/>
      <c r="C10" s="21" t="s">
        <v>65</v>
      </c>
      <c r="D10" s="71">
        <v>0</v>
      </c>
      <c r="E10" s="71">
        <v>0</v>
      </c>
      <c r="F10" s="90">
        <v>0</v>
      </c>
      <c r="G10" s="13"/>
      <c r="H10" s="73">
        <f t="shared" si="0"/>
        <v>0</v>
      </c>
      <c r="I10" s="25"/>
    </row>
    <row r="11" spans="1:9" x14ac:dyDescent="0.25">
      <c r="A11" s="124"/>
      <c r="B11" s="127"/>
      <c r="C11" s="21" t="s">
        <v>68</v>
      </c>
      <c r="D11" s="13">
        <v>5</v>
      </c>
      <c r="E11" s="13">
        <v>11</v>
      </c>
      <c r="F11" s="90">
        <v>16</v>
      </c>
      <c r="G11" s="13"/>
      <c r="H11" s="32">
        <f t="shared" si="0"/>
        <v>32</v>
      </c>
      <c r="I11" s="25"/>
    </row>
    <row r="12" spans="1:9" x14ac:dyDescent="0.25">
      <c r="A12" s="124"/>
      <c r="B12" s="127"/>
      <c r="C12" s="21" t="s">
        <v>69</v>
      </c>
      <c r="D12" s="13">
        <v>3</v>
      </c>
      <c r="E12" s="13">
        <v>2</v>
      </c>
      <c r="F12" s="90">
        <v>2</v>
      </c>
      <c r="G12" s="13"/>
      <c r="H12" s="32">
        <f t="shared" si="0"/>
        <v>7</v>
      </c>
      <c r="I12" s="25"/>
    </row>
    <row r="13" spans="1:9" x14ac:dyDescent="0.25">
      <c r="A13" s="124"/>
      <c r="B13" s="127"/>
      <c r="C13" s="21" t="s">
        <v>70</v>
      </c>
      <c r="D13" s="13">
        <v>2</v>
      </c>
      <c r="E13" s="13">
        <v>2</v>
      </c>
      <c r="F13" s="90">
        <v>7</v>
      </c>
      <c r="G13" s="13"/>
      <c r="H13" s="32">
        <f t="shared" si="0"/>
        <v>11</v>
      </c>
      <c r="I13" s="25"/>
    </row>
    <row r="14" spans="1:9" x14ac:dyDescent="0.25">
      <c r="A14" s="124"/>
      <c r="B14" s="127"/>
      <c r="C14" s="21" t="s">
        <v>71</v>
      </c>
      <c r="D14" s="71">
        <v>0</v>
      </c>
      <c r="E14" s="71">
        <v>0</v>
      </c>
      <c r="F14" s="90">
        <v>0</v>
      </c>
      <c r="G14" s="51"/>
      <c r="H14" s="73">
        <f t="shared" si="0"/>
        <v>0</v>
      </c>
      <c r="I14" s="25"/>
    </row>
    <row r="15" spans="1:9" x14ac:dyDescent="0.25">
      <c r="A15" s="124"/>
      <c r="B15" s="128"/>
      <c r="C15" s="21" t="s">
        <v>77</v>
      </c>
      <c r="D15" s="71">
        <v>0</v>
      </c>
      <c r="E15" s="71">
        <v>0</v>
      </c>
      <c r="F15" s="90">
        <v>0</v>
      </c>
      <c r="G15" s="51"/>
      <c r="H15" s="73">
        <f t="shared" si="0"/>
        <v>0</v>
      </c>
      <c r="I15" s="25"/>
    </row>
    <row r="16" spans="1:9" x14ac:dyDescent="0.25">
      <c r="A16" s="124"/>
      <c r="B16" s="129" t="s">
        <v>2</v>
      </c>
      <c r="C16" s="21" t="s">
        <v>3</v>
      </c>
      <c r="D16" s="71">
        <v>0</v>
      </c>
      <c r="E16" s="71">
        <v>0</v>
      </c>
      <c r="F16" s="90">
        <v>1</v>
      </c>
      <c r="G16" s="51"/>
      <c r="H16" s="95">
        <f>SUM(D16:G16)</f>
        <v>1</v>
      </c>
      <c r="I16" s="25"/>
    </row>
    <row r="17" spans="1:9" ht="30" x14ac:dyDescent="0.25">
      <c r="A17" s="124"/>
      <c r="B17" s="129"/>
      <c r="C17" s="21" t="s">
        <v>45</v>
      </c>
      <c r="D17" s="13">
        <v>2</v>
      </c>
      <c r="E17" s="13">
        <v>9</v>
      </c>
      <c r="F17" s="90">
        <v>14</v>
      </c>
      <c r="G17" s="13"/>
      <c r="H17" s="32">
        <f t="shared" si="0"/>
        <v>25</v>
      </c>
      <c r="I17" s="25"/>
    </row>
    <row r="18" spans="1:9" x14ac:dyDescent="0.25">
      <c r="A18" s="124"/>
      <c r="B18" s="129"/>
      <c r="C18" s="21" t="s">
        <v>4</v>
      </c>
      <c r="D18" s="13">
        <v>6</v>
      </c>
      <c r="E18" s="13">
        <v>10</v>
      </c>
      <c r="F18" s="90">
        <v>8</v>
      </c>
      <c r="G18" s="13"/>
      <c r="H18" s="32">
        <f t="shared" si="0"/>
        <v>24</v>
      </c>
      <c r="I18" s="25"/>
    </row>
    <row r="19" spans="1:9" x14ac:dyDescent="0.25">
      <c r="A19" s="124"/>
      <c r="B19" s="129"/>
      <c r="C19" s="21" t="s">
        <v>5</v>
      </c>
      <c r="D19" s="71">
        <v>0</v>
      </c>
      <c r="E19" s="71">
        <v>0</v>
      </c>
      <c r="F19" s="90">
        <v>0</v>
      </c>
      <c r="G19" s="51"/>
      <c r="H19" s="73">
        <f t="shared" si="0"/>
        <v>0</v>
      </c>
      <c r="I19" s="25"/>
    </row>
    <row r="20" spans="1:9" x14ac:dyDescent="0.25">
      <c r="A20" s="124"/>
      <c r="B20" s="129"/>
      <c r="C20" s="21" t="s">
        <v>6</v>
      </c>
      <c r="D20" s="71">
        <v>0</v>
      </c>
      <c r="E20" s="71">
        <v>0</v>
      </c>
      <c r="F20" s="90">
        <v>0</v>
      </c>
      <c r="G20" s="51"/>
      <c r="H20" s="73">
        <f t="shared" si="0"/>
        <v>0</v>
      </c>
      <c r="I20" s="25"/>
    </row>
    <row r="21" spans="1:9" x14ac:dyDescent="0.25">
      <c r="A21" s="124"/>
      <c r="B21" s="129"/>
      <c r="C21" s="21" t="s">
        <v>7</v>
      </c>
      <c r="D21" s="71">
        <v>0</v>
      </c>
      <c r="E21" s="71">
        <v>0</v>
      </c>
      <c r="F21" s="90">
        <v>0</v>
      </c>
      <c r="G21" s="51"/>
      <c r="H21" s="73">
        <f t="shared" si="0"/>
        <v>0</v>
      </c>
      <c r="I21" s="25"/>
    </row>
    <row r="22" spans="1:9" ht="30" x14ac:dyDescent="0.25">
      <c r="A22" s="124"/>
      <c r="B22" s="129" t="s">
        <v>39</v>
      </c>
      <c r="C22" s="21" t="s">
        <v>40</v>
      </c>
      <c r="D22" s="13">
        <v>14</v>
      </c>
      <c r="E22" s="13">
        <v>3</v>
      </c>
      <c r="F22" s="90">
        <v>5</v>
      </c>
      <c r="G22" s="13"/>
      <c r="H22" s="32">
        <f t="shared" si="0"/>
        <v>22</v>
      </c>
      <c r="I22" s="25"/>
    </row>
    <row r="23" spans="1:9" ht="30" x14ac:dyDescent="0.25">
      <c r="A23" s="124"/>
      <c r="B23" s="129"/>
      <c r="C23" s="21" t="s">
        <v>41</v>
      </c>
      <c r="D23" s="13">
        <v>7</v>
      </c>
      <c r="E23" s="13">
        <v>18</v>
      </c>
      <c r="F23" s="90">
        <v>12</v>
      </c>
      <c r="G23" s="13"/>
      <c r="H23" s="32">
        <f t="shared" si="0"/>
        <v>37</v>
      </c>
      <c r="I23" s="25"/>
    </row>
    <row r="24" spans="1:9" ht="30" x14ac:dyDescent="0.25">
      <c r="A24" s="124"/>
      <c r="B24" s="129"/>
      <c r="C24" s="21" t="s">
        <v>42</v>
      </c>
      <c r="D24" s="13">
        <v>44</v>
      </c>
      <c r="E24" s="13">
        <v>25</v>
      </c>
      <c r="F24" s="90">
        <v>31</v>
      </c>
      <c r="G24" s="13"/>
      <c r="H24" s="32">
        <f t="shared" si="0"/>
        <v>100</v>
      </c>
      <c r="I24" s="25"/>
    </row>
    <row r="25" spans="1:9" x14ac:dyDescent="0.25">
      <c r="A25" s="124"/>
      <c r="B25" s="129"/>
      <c r="C25" s="21" t="s">
        <v>43</v>
      </c>
      <c r="D25" s="71">
        <v>0</v>
      </c>
      <c r="E25" s="71">
        <v>0</v>
      </c>
      <c r="F25" s="90">
        <v>0</v>
      </c>
      <c r="G25" s="71"/>
      <c r="H25" s="73">
        <f t="shared" si="0"/>
        <v>0</v>
      </c>
      <c r="I25" s="25"/>
    </row>
    <row r="26" spans="1:9" ht="15.75" customHeight="1" x14ac:dyDescent="0.25">
      <c r="A26" s="124"/>
      <c r="B26" s="129" t="s">
        <v>8</v>
      </c>
      <c r="C26" s="21" t="s">
        <v>9</v>
      </c>
      <c r="D26" s="13">
        <v>7</v>
      </c>
      <c r="E26" s="13">
        <v>1</v>
      </c>
      <c r="F26" s="90">
        <v>1</v>
      </c>
      <c r="G26" s="13"/>
      <c r="H26" s="32">
        <f t="shared" si="0"/>
        <v>9</v>
      </c>
      <c r="I26" s="25"/>
    </row>
    <row r="27" spans="1:9" x14ac:dyDescent="0.25">
      <c r="A27" s="124"/>
      <c r="B27" s="129"/>
      <c r="C27" s="21" t="s">
        <v>10</v>
      </c>
      <c r="D27" s="71">
        <v>0</v>
      </c>
      <c r="E27" s="71">
        <v>0</v>
      </c>
      <c r="F27" s="90">
        <v>0</v>
      </c>
      <c r="G27" s="71"/>
      <c r="H27" s="73">
        <f t="shared" si="0"/>
        <v>0</v>
      </c>
      <c r="I27" s="25"/>
    </row>
    <row r="28" spans="1:9" x14ac:dyDescent="0.25">
      <c r="A28" s="124"/>
      <c r="B28" s="129"/>
      <c r="C28" s="21" t="s">
        <v>78</v>
      </c>
      <c r="D28" s="71">
        <v>0</v>
      </c>
      <c r="E28" s="71">
        <v>0</v>
      </c>
      <c r="F28" s="90">
        <v>0</v>
      </c>
      <c r="G28" s="71"/>
      <c r="H28" s="73">
        <f t="shared" si="0"/>
        <v>0</v>
      </c>
      <c r="I28" s="25"/>
    </row>
    <row r="29" spans="1:9" x14ac:dyDescent="0.25">
      <c r="A29" s="124"/>
      <c r="B29" s="129"/>
      <c r="C29" s="21" t="s">
        <v>35</v>
      </c>
      <c r="D29" s="13">
        <v>3</v>
      </c>
      <c r="E29" s="13">
        <v>4</v>
      </c>
      <c r="F29" s="90">
        <v>7</v>
      </c>
      <c r="G29" s="13"/>
      <c r="H29" s="32">
        <f t="shared" si="0"/>
        <v>14</v>
      </c>
      <c r="I29" s="25"/>
    </row>
    <row r="30" spans="1:9" x14ac:dyDescent="0.25">
      <c r="A30" s="124"/>
      <c r="B30" s="129"/>
      <c r="C30" s="21" t="s">
        <v>11</v>
      </c>
      <c r="D30" s="71">
        <v>0</v>
      </c>
      <c r="E30" s="71">
        <v>0</v>
      </c>
      <c r="F30" s="90">
        <v>0</v>
      </c>
      <c r="G30" s="71"/>
      <c r="H30" s="73">
        <f t="shared" si="0"/>
        <v>0</v>
      </c>
      <c r="I30" s="25"/>
    </row>
    <row r="31" spans="1:9" x14ac:dyDescent="0.25">
      <c r="A31" s="124"/>
      <c r="B31" s="129"/>
      <c r="C31" s="21" t="s">
        <v>12</v>
      </c>
      <c r="D31" s="13">
        <v>1</v>
      </c>
      <c r="E31" s="13">
        <v>9</v>
      </c>
      <c r="F31" s="90">
        <v>3</v>
      </c>
      <c r="G31" s="13"/>
      <c r="H31" s="32">
        <f t="shared" si="0"/>
        <v>13</v>
      </c>
      <c r="I31" s="25"/>
    </row>
    <row r="32" spans="1:9" x14ac:dyDescent="0.25">
      <c r="A32" s="124"/>
      <c r="B32" s="129"/>
      <c r="C32" s="21" t="s">
        <v>53</v>
      </c>
      <c r="D32" s="13">
        <v>7</v>
      </c>
      <c r="E32" s="13">
        <v>10</v>
      </c>
      <c r="F32" s="90">
        <v>7</v>
      </c>
      <c r="G32" s="13"/>
      <c r="H32" s="32">
        <f t="shared" si="0"/>
        <v>24</v>
      </c>
      <c r="I32" s="25"/>
    </row>
    <row r="33" spans="1:9" x14ac:dyDescent="0.25">
      <c r="A33" s="124"/>
      <c r="B33" s="129"/>
      <c r="C33" s="21" t="s">
        <v>54</v>
      </c>
      <c r="D33" s="13">
        <v>2</v>
      </c>
      <c r="E33" s="13">
        <v>3</v>
      </c>
      <c r="F33" s="90">
        <v>0</v>
      </c>
      <c r="G33" s="13"/>
      <c r="H33" s="32">
        <f t="shared" si="0"/>
        <v>5</v>
      </c>
      <c r="I33" s="25"/>
    </row>
    <row r="34" spans="1:9" ht="28.5" customHeight="1" x14ac:dyDescent="0.25">
      <c r="A34" s="124"/>
      <c r="B34" s="129" t="s">
        <v>46</v>
      </c>
      <c r="C34" s="21" t="s">
        <v>47</v>
      </c>
      <c r="D34" s="13">
        <v>84</v>
      </c>
      <c r="E34" s="13">
        <v>59</v>
      </c>
      <c r="F34" s="90">
        <v>65</v>
      </c>
      <c r="G34" s="13"/>
      <c r="H34" s="32">
        <f>SUM(D34:G34)</f>
        <v>208</v>
      </c>
      <c r="I34" s="25"/>
    </row>
    <row r="35" spans="1:9" ht="28.5" customHeight="1" x14ac:dyDescent="0.25">
      <c r="A35" s="124"/>
      <c r="B35" s="129"/>
      <c r="C35" s="21" t="s">
        <v>48</v>
      </c>
      <c r="D35" s="13">
        <v>29</v>
      </c>
      <c r="E35" s="13">
        <v>40</v>
      </c>
      <c r="F35" s="90">
        <v>58</v>
      </c>
      <c r="G35" s="13"/>
      <c r="H35" s="32">
        <f>SUM(D35:G35)</f>
        <v>127</v>
      </c>
      <c r="I35" s="25"/>
    </row>
    <row r="36" spans="1:9" ht="28.5" customHeight="1" thickBot="1" x14ac:dyDescent="0.3">
      <c r="A36" s="125"/>
      <c r="B36" s="130"/>
      <c r="C36" s="33" t="s">
        <v>49</v>
      </c>
      <c r="D36" s="34">
        <v>18</v>
      </c>
      <c r="E36" s="34">
        <v>6</v>
      </c>
      <c r="F36" s="34">
        <v>15</v>
      </c>
      <c r="G36" s="34"/>
      <c r="H36" s="35">
        <f>SUM(D36:G36)</f>
        <v>39</v>
      </c>
      <c r="I36" s="25"/>
    </row>
    <row r="37" spans="1:9" ht="28.5" customHeight="1" x14ac:dyDescent="0.25">
      <c r="A37" s="98" t="s">
        <v>79</v>
      </c>
      <c r="B37" s="131" t="s">
        <v>13</v>
      </c>
      <c r="C37" s="132"/>
      <c r="D37" s="12">
        <v>3</v>
      </c>
      <c r="E37" s="12">
        <v>6</v>
      </c>
      <c r="F37" s="12">
        <v>5</v>
      </c>
      <c r="G37" s="12"/>
      <c r="H37" s="36">
        <f t="shared" ref="H37:H47" si="1">SUM(D37:G37)</f>
        <v>14</v>
      </c>
      <c r="I37" s="25"/>
    </row>
    <row r="38" spans="1:9" ht="28.5" customHeight="1" x14ac:dyDescent="0.25">
      <c r="A38" s="98"/>
      <c r="B38" s="136" t="s">
        <v>14</v>
      </c>
      <c r="C38" s="137"/>
      <c r="D38" s="13">
        <v>6</v>
      </c>
      <c r="E38" s="13">
        <v>11</v>
      </c>
      <c r="F38" s="90">
        <v>13</v>
      </c>
      <c r="G38" s="13"/>
      <c r="H38" s="32">
        <f>SUM(D38:G38)</f>
        <v>30</v>
      </c>
      <c r="I38" s="25"/>
    </row>
    <row r="39" spans="1:9" ht="28.5" customHeight="1" thickBot="1" x14ac:dyDescent="0.3">
      <c r="A39" s="98"/>
      <c r="B39" s="138" t="s">
        <v>15</v>
      </c>
      <c r="C39" s="139"/>
      <c r="D39" s="34">
        <v>6</v>
      </c>
      <c r="E39" s="34">
        <v>5</v>
      </c>
      <c r="F39" s="34">
        <v>7</v>
      </c>
      <c r="G39" s="34"/>
      <c r="H39" s="35">
        <f t="shared" si="1"/>
        <v>18</v>
      </c>
      <c r="I39" s="25"/>
    </row>
    <row r="40" spans="1:9" ht="28.5" customHeight="1" x14ac:dyDescent="0.25">
      <c r="A40" s="101" t="s">
        <v>80</v>
      </c>
      <c r="B40" s="102" t="s">
        <v>16</v>
      </c>
      <c r="C40" s="103"/>
      <c r="D40" s="31">
        <v>11</v>
      </c>
      <c r="E40" s="31">
        <v>13</v>
      </c>
      <c r="F40" s="31">
        <v>11</v>
      </c>
      <c r="G40" s="31"/>
      <c r="H40" s="49">
        <f t="shared" si="1"/>
        <v>35</v>
      </c>
      <c r="I40" s="25"/>
    </row>
    <row r="41" spans="1:9" ht="28.5" customHeight="1" thickBot="1" x14ac:dyDescent="0.3">
      <c r="A41" s="98"/>
      <c r="B41" s="104" t="s">
        <v>17</v>
      </c>
      <c r="C41" s="105"/>
      <c r="D41" s="37">
        <v>178</v>
      </c>
      <c r="E41" s="37">
        <v>510</v>
      </c>
      <c r="F41" s="37">
        <v>221</v>
      </c>
      <c r="G41" s="37"/>
      <c r="H41" s="50">
        <f t="shared" si="1"/>
        <v>909</v>
      </c>
      <c r="I41" s="25"/>
    </row>
    <row r="42" spans="1:9" ht="28.5" customHeight="1" x14ac:dyDescent="0.25">
      <c r="A42" s="101" t="s">
        <v>81</v>
      </c>
      <c r="B42" s="140" t="s">
        <v>82</v>
      </c>
      <c r="C42" s="141"/>
      <c r="D42" s="31">
        <v>367</v>
      </c>
      <c r="E42" s="31">
        <v>232</v>
      </c>
      <c r="F42" s="31">
        <v>621</v>
      </c>
      <c r="G42" s="31"/>
      <c r="H42" s="49">
        <f t="shared" si="1"/>
        <v>1220</v>
      </c>
      <c r="I42" s="38"/>
    </row>
    <row r="43" spans="1:9" ht="28.5" customHeight="1" thickBot="1" x14ac:dyDescent="0.3">
      <c r="A43" s="106"/>
      <c r="B43" s="99" t="s">
        <v>102</v>
      </c>
      <c r="C43" s="100"/>
      <c r="D43" s="34">
        <v>15</v>
      </c>
      <c r="E43" s="34">
        <v>10</v>
      </c>
      <c r="F43" s="34">
        <v>18</v>
      </c>
      <c r="G43" s="34"/>
      <c r="H43" s="35">
        <f t="shared" si="1"/>
        <v>43</v>
      </c>
      <c r="I43" s="39"/>
    </row>
    <row r="44" spans="1:9" ht="30.75" customHeight="1" thickBot="1" x14ac:dyDescent="0.3">
      <c r="A44" s="134" t="s">
        <v>85</v>
      </c>
      <c r="B44" s="122" t="s">
        <v>103</v>
      </c>
      <c r="C44" s="122"/>
      <c r="D44" s="31">
        <v>12</v>
      </c>
      <c r="E44" s="31">
        <v>1</v>
      </c>
      <c r="F44" s="31">
        <v>1</v>
      </c>
      <c r="G44" s="47"/>
      <c r="H44" s="49">
        <f t="shared" si="1"/>
        <v>14</v>
      </c>
    </row>
    <row r="45" spans="1:9" ht="37.5" customHeight="1" thickBot="1" x14ac:dyDescent="0.3">
      <c r="A45" s="135"/>
      <c r="B45" s="133" t="s">
        <v>101</v>
      </c>
      <c r="C45" s="133"/>
      <c r="D45" s="34">
        <v>12</v>
      </c>
      <c r="E45" s="34">
        <v>2</v>
      </c>
      <c r="F45" s="31">
        <v>1</v>
      </c>
      <c r="G45" s="84"/>
      <c r="H45" s="85">
        <f t="shared" si="1"/>
        <v>15</v>
      </c>
    </row>
    <row r="46" spans="1:9" x14ac:dyDescent="0.25">
      <c r="A46" s="120" t="s">
        <v>125</v>
      </c>
      <c r="B46" s="122" t="s">
        <v>104</v>
      </c>
      <c r="C46" s="122"/>
      <c r="D46" s="86">
        <v>520</v>
      </c>
      <c r="E46" s="86">
        <v>656</v>
      </c>
      <c r="F46" s="86">
        <v>1055</v>
      </c>
      <c r="G46" s="86"/>
      <c r="H46" s="87">
        <f t="shared" si="1"/>
        <v>2231</v>
      </c>
    </row>
    <row r="47" spans="1:9" ht="16.5" thickBot="1" x14ac:dyDescent="0.3">
      <c r="A47" s="121"/>
      <c r="B47" s="123" t="s">
        <v>124</v>
      </c>
      <c r="C47" s="123"/>
      <c r="D47" s="88">
        <v>253</v>
      </c>
      <c r="E47" s="88">
        <v>432</v>
      </c>
      <c r="F47" s="88">
        <v>476</v>
      </c>
      <c r="G47" s="46"/>
      <c r="H47" s="89">
        <f t="shared" si="1"/>
        <v>1161</v>
      </c>
    </row>
    <row r="48" spans="1:9" x14ac:dyDescent="0.25">
      <c r="A48" s="3"/>
      <c r="B48" s="3"/>
    </row>
  </sheetData>
  <mergeCells count="27">
    <mergeCell ref="A46:A47"/>
    <mergeCell ref="B46:C46"/>
    <mergeCell ref="B47:C47"/>
    <mergeCell ref="A5:A36"/>
    <mergeCell ref="B5:B15"/>
    <mergeCell ref="B16:B21"/>
    <mergeCell ref="B22:B25"/>
    <mergeCell ref="B26:B33"/>
    <mergeCell ref="B34:B36"/>
    <mergeCell ref="B37:C37"/>
    <mergeCell ref="B44:C44"/>
    <mergeCell ref="B45:C45"/>
    <mergeCell ref="A44:A45"/>
    <mergeCell ref="B38:C38"/>
    <mergeCell ref="B39:C39"/>
    <mergeCell ref="B42:C42"/>
    <mergeCell ref="A1:H1"/>
    <mergeCell ref="A2:H2"/>
    <mergeCell ref="A3:A4"/>
    <mergeCell ref="B3:C4"/>
    <mergeCell ref="D3:H3"/>
    <mergeCell ref="A37:A39"/>
    <mergeCell ref="B43:C43"/>
    <mergeCell ref="A40:A41"/>
    <mergeCell ref="B40:C40"/>
    <mergeCell ref="B41:C41"/>
    <mergeCell ref="A42:A4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CE47-4441-4E65-B230-BFA5AD85EB5A}">
  <dimension ref="A1:G11"/>
  <sheetViews>
    <sheetView showGridLines="0" zoomScaleNormal="100" workbookViewId="0">
      <selection activeCell="B22" sqref="B22"/>
    </sheetView>
  </sheetViews>
  <sheetFormatPr baseColWidth="10" defaultColWidth="10.85546875" defaultRowHeight="15" x14ac:dyDescent="0.25"/>
  <cols>
    <col min="1" max="1" width="51.42578125" customWidth="1"/>
    <col min="2" max="2" width="57.5703125" customWidth="1"/>
    <col min="3" max="5" width="11.42578125" customWidth="1"/>
  </cols>
  <sheetData>
    <row r="1" spans="1:7" ht="53.25" customHeight="1" x14ac:dyDescent="0.25">
      <c r="A1" s="182" t="s">
        <v>31</v>
      </c>
      <c r="B1" s="182"/>
      <c r="C1" s="4"/>
      <c r="D1" s="4"/>
      <c r="E1" s="4"/>
    </row>
    <row r="2" spans="1:7" ht="36.75" customHeight="1" x14ac:dyDescent="0.25">
      <c r="A2" s="183" t="s">
        <v>135</v>
      </c>
      <c r="B2" s="183"/>
      <c r="C2" s="79"/>
      <c r="D2" s="6"/>
      <c r="E2" s="1"/>
    </row>
    <row r="3" spans="1:7" x14ac:dyDescent="0.25">
      <c r="A3" s="78" t="s">
        <v>105</v>
      </c>
      <c r="B3" s="77" t="s">
        <v>33</v>
      </c>
      <c r="C3" s="81" t="s">
        <v>106</v>
      </c>
      <c r="D3" s="7"/>
      <c r="E3" s="1"/>
    </row>
    <row r="4" spans="1:7" x14ac:dyDescent="0.25">
      <c r="A4" s="82" t="s">
        <v>107</v>
      </c>
      <c r="B4" s="67">
        <v>562</v>
      </c>
      <c r="C4" s="52">
        <v>138</v>
      </c>
      <c r="D4" s="5"/>
      <c r="E4" s="1"/>
    </row>
    <row r="5" spans="1:7" x14ac:dyDescent="0.25">
      <c r="A5" s="82" t="s">
        <v>108</v>
      </c>
      <c r="B5" s="67">
        <v>476</v>
      </c>
      <c r="C5" s="52">
        <v>239</v>
      </c>
      <c r="D5" s="5"/>
      <c r="E5" s="1"/>
    </row>
    <row r="6" spans="1:7" x14ac:dyDescent="0.25">
      <c r="A6" s="76" t="s">
        <v>109</v>
      </c>
      <c r="B6" s="67">
        <v>17</v>
      </c>
      <c r="C6" s="191">
        <v>0</v>
      </c>
      <c r="D6" s="5"/>
      <c r="E6" s="1"/>
    </row>
    <row r="7" spans="1:7" x14ac:dyDescent="0.25">
      <c r="A7" s="78" t="s">
        <v>1</v>
      </c>
      <c r="B7" s="97">
        <f>SUM(B4:B6)</f>
        <v>1055</v>
      </c>
      <c r="C7" s="97">
        <f>SUM(C4:C6)</f>
        <v>377</v>
      </c>
      <c r="D7" s="5"/>
      <c r="E7" s="1"/>
    </row>
    <row r="8" spans="1:7" x14ac:dyDescent="0.25">
      <c r="A8" s="68" t="s">
        <v>110</v>
      </c>
      <c r="B8" s="83"/>
      <c r="C8" s="83"/>
    </row>
    <row r="11" spans="1:7" x14ac:dyDescent="0.25">
      <c r="G11" s="80"/>
    </row>
  </sheetData>
  <mergeCells count="2">
    <mergeCell ref="A1:B1"/>
    <mergeCell ref="A2:B2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DE51-368E-4914-B530-73A31EBDCF3D}">
  <dimension ref="A1:G31"/>
  <sheetViews>
    <sheetView showGridLines="0" zoomScaleNormal="100" workbookViewId="0">
      <selection activeCell="A30" sqref="A30"/>
    </sheetView>
  </sheetViews>
  <sheetFormatPr baseColWidth="10" defaultColWidth="10.85546875" defaultRowHeight="15" x14ac:dyDescent="0.25"/>
  <cols>
    <col min="1" max="1" width="71.28515625" customWidth="1"/>
    <col min="2" max="2" width="10.7109375" bestFit="1" customWidth="1"/>
    <col min="3" max="5" width="11.42578125" customWidth="1"/>
  </cols>
  <sheetData>
    <row r="1" spans="1:5" ht="53.25" customHeight="1" x14ac:dyDescent="0.25">
      <c r="A1" s="179" t="s">
        <v>31</v>
      </c>
      <c r="B1" s="179"/>
      <c r="C1" s="4"/>
      <c r="D1" s="4"/>
      <c r="E1" s="4"/>
    </row>
    <row r="2" spans="1:5" ht="36.75" customHeight="1" x14ac:dyDescent="0.25">
      <c r="A2" s="183" t="s">
        <v>136</v>
      </c>
      <c r="B2" s="183"/>
      <c r="C2" s="6"/>
      <c r="D2" s="6"/>
      <c r="E2" s="1"/>
    </row>
    <row r="3" spans="1:5" x14ac:dyDescent="0.25">
      <c r="A3" s="78" t="s">
        <v>105</v>
      </c>
      <c r="B3" s="77" t="s">
        <v>33</v>
      </c>
      <c r="C3" s="7"/>
      <c r="D3" s="7"/>
      <c r="E3" s="1"/>
    </row>
    <row r="4" spans="1:5" x14ac:dyDescent="0.25">
      <c r="A4" s="192" t="s">
        <v>111</v>
      </c>
      <c r="B4" s="193">
        <v>2</v>
      </c>
      <c r="C4" s="7"/>
      <c r="D4" s="7"/>
      <c r="E4" s="1"/>
    </row>
    <row r="5" spans="1:5" x14ac:dyDescent="0.25">
      <c r="A5" s="192" t="s">
        <v>112</v>
      </c>
      <c r="B5" s="193">
        <v>127</v>
      </c>
      <c r="C5" s="7"/>
      <c r="D5" s="7"/>
      <c r="E5" s="1"/>
    </row>
    <row r="6" spans="1:5" x14ac:dyDescent="0.25">
      <c r="A6" s="192" t="s">
        <v>113</v>
      </c>
      <c r="B6" s="193">
        <v>2</v>
      </c>
      <c r="C6" s="7"/>
      <c r="D6" s="7"/>
      <c r="E6" s="1"/>
    </row>
    <row r="7" spans="1:5" x14ac:dyDescent="0.25">
      <c r="A7" s="192" t="s">
        <v>114</v>
      </c>
      <c r="B7" s="193">
        <v>1</v>
      </c>
      <c r="C7" s="7"/>
      <c r="D7" s="7"/>
      <c r="E7" s="1"/>
    </row>
    <row r="8" spans="1:5" x14ac:dyDescent="0.25">
      <c r="A8" s="192" t="s">
        <v>140</v>
      </c>
      <c r="B8" s="193">
        <v>97</v>
      </c>
      <c r="C8" s="7"/>
      <c r="D8" s="7"/>
      <c r="E8" s="1"/>
    </row>
    <row r="9" spans="1:5" x14ac:dyDescent="0.25">
      <c r="A9" s="192" t="s">
        <v>141</v>
      </c>
      <c r="B9" s="193">
        <v>25</v>
      </c>
      <c r="C9" s="7"/>
      <c r="D9" s="7"/>
      <c r="E9" s="1"/>
    </row>
    <row r="10" spans="1:5" x14ac:dyDescent="0.25">
      <c r="A10" s="192" t="s">
        <v>142</v>
      </c>
      <c r="B10" s="193">
        <v>32</v>
      </c>
      <c r="C10" s="7"/>
      <c r="D10" s="7"/>
      <c r="E10" s="1"/>
    </row>
    <row r="11" spans="1:5" x14ac:dyDescent="0.25">
      <c r="A11" s="192" t="s">
        <v>143</v>
      </c>
      <c r="B11" s="193">
        <v>17</v>
      </c>
      <c r="C11" s="7"/>
      <c r="D11" s="7"/>
      <c r="E11" s="1"/>
    </row>
    <row r="12" spans="1:5" x14ac:dyDescent="0.25">
      <c r="A12" s="192" t="s">
        <v>144</v>
      </c>
      <c r="B12" s="193">
        <v>2</v>
      </c>
      <c r="C12" s="7"/>
      <c r="D12" s="7"/>
      <c r="E12" s="1"/>
    </row>
    <row r="13" spans="1:5" x14ac:dyDescent="0.25">
      <c r="A13" s="192" t="s">
        <v>115</v>
      </c>
      <c r="B13" s="193">
        <v>4</v>
      </c>
      <c r="C13" s="7"/>
      <c r="D13" s="7"/>
      <c r="E13" s="1"/>
    </row>
    <row r="14" spans="1:5" x14ac:dyDescent="0.25">
      <c r="A14" s="192" t="s">
        <v>116</v>
      </c>
      <c r="B14" s="193">
        <v>23</v>
      </c>
      <c r="C14" s="7"/>
      <c r="D14" s="7"/>
      <c r="E14" s="1"/>
    </row>
    <row r="15" spans="1:5" x14ac:dyDescent="0.25">
      <c r="A15" s="192" t="s">
        <v>117</v>
      </c>
      <c r="B15" s="193">
        <v>3</v>
      </c>
      <c r="C15" s="7"/>
      <c r="D15" s="7"/>
      <c r="E15" s="1"/>
    </row>
    <row r="16" spans="1:5" x14ac:dyDescent="0.25">
      <c r="A16" s="192" t="s">
        <v>145</v>
      </c>
      <c r="B16" s="193">
        <v>8</v>
      </c>
      <c r="C16" s="7"/>
      <c r="D16" s="7"/>
      <c r="E16" s="1"/>
    </row>
    <row r="17" spans="1:7" x14ac:dyDescent="0.25">
      <c r="A17" s="192" t="s">
        <v>118</v>
      </c>
      <c r="B17" s="193">
        <v>41</v>
      </c>
      <c r="C17" s="7"/>
      <c r="D17" s="7"/>
      <c r="E17" s="1"/>
    </row>
    <row r="18" spans="1:7" x14ac:dyDescent="0.25">
      <c r="A18" s="192" t="s">
        <v>119</v>
      </c>
      <c r="B18" s="193">
        <v>3</v>
      </c>
      <c r="C18" s="7"/>
      <c r="D18" s="7"/>
      <c r="E18" s="1"/>
    </row>
    <row r="19" spans="1:7" x14ac:dyDescent="0.25">
      <c r="A19" s="192" t="s">
        <v>146</v>
      </c>
      <c r="B19" s="193">
        <v>1</v>
      </c>
      <c r="C19" s="7"/>
      <c r="D19" s="7"/>
      <c r="E19" s="1"/>
    </row>
    <row r="20" spans="1:7" x14ac:dyDescent="0.25">
      <c r="A20" s="192" t="s">
        <v>120</v>
      </c>
      <c r="B20" s="193">
        <v>1</v>
      </c>
      <c r="C20" s="7"/>
      <c r="D20" s="7"/>
      <c r="E20" s="1"/>
    </row>
    <row r="21" spans="1:7" x14ac:dyDescent="0.25">
      <c r="A21" s="192" t="s">
        <v>147</v>
      </c>
      <c r="B21" s="193">
        <v>9</v>
      </c>
      <c r="C21" s="7"/>
      <c r="D21" s="7"/>
      <c r="E21" s="1"/>
    </row>
    <row r="22" spans="1:7" x14ac:dyDescent="0.25">
      <c r="A22" s="192" t="s">
        <v>121</v>
      </c>
      <c r="B22" s="193">
        <v>7</v>
      </c>
      <c r="C22" s="7"/>
      <c r="D22" s="7"/>
      <c r="E22" s="1"/>
    </row>
    <row r="23" spans="1:7" x14ac:dyDescent="0.25">
      <c r="A23" s="192" t="s">
        <v>122</v>
      </c>
      <c r="B23" s="193">
        <v>5</v>
      </c>
      <c r="C23" s="7"/>
      <c r="D23" s="7"/>
      <c r="E23" s="1"/>
    </row>
    <row r="24" spans="1:7" x14ac:dyDescent="0.25">
      <c r="A24" s="192" t="s">
        <v>148</v>
      </c>
      <c r="B24" s="193">
        <v>60</v>
      </c>
      <c r="C24" s="7"/>
      <c r="D24" s="7"/>
      <c r="E24" s="1"/>
    </row>
    <row r="25" spans="1:7" x14ac:dyDescent="0.25">
      <c r="A25" s="192" t="s">
        <v>123</v>
      </c>
      <c r="B25" s="193">
        <v>1</v>
      </c>
      <c r="C25" s="7"/>
      <c r="D25" s="7"/>
      <c r="E25" s="1"/>
    </row>
    <row r="26" spans="1:7" x14ac:dyDescent="0.25">
      <c r="A26" s="192" t="s">
        <v>149</v>
      </c>
      <c r="B26" s="193">
        <v>5</v>
      </c>
      <c r="C26" s="7"/>
      <c r="D26" s="7"/>
      <c r="E26" s="1"/>
    </row>
    <row r="27" spans="1:7" x14ac:dyDescent="0.25">
      <c r="A27" s="78" t="s">
        <v>1</v>
      </c>
      <c r="B27" s="77">
        <f>SUM(B4:B26)</f>
        <v>476</v>
      </c>
      <c r="C27" s="1"/>
      <c r="D27" s="5"/>
      <c r="E27" s="1"/>
    </row>
    <row r="28" spans="1:7" x14ac:dyDescent="0.25">
      <c r="A28" s="68" t="s">
        <v>110</v>
      </c>
      <c r="B28" s="83"/>
    </row>
    <row r="31" spans="1:7" x14ac:dyDescent="0.25">
      <c r="G31" s="80"/>
    </row>
  </sheetData>
  <mergeCells count="2">
    <mergeCell ref="A1:B1"/>
    <mergeCell ref="A2:B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7D5FE-0234-4831-95FF-9B97BF7A5E55}">
  <dimension ref="A1:K38"/>
  <sheetViews>
    <sheetView showGridLines="0" zoomScaleNormal="100" workbookViewId="0">
      <selection activeCell="C32" sqref="C32"/>
    </sheetView>
  </sheetViews>
  <sheetFormatPr baseColWidth="10" defaultColWidth="0" defaultRowHeight="15" x14ac:dyDescent="0.25"/>
  <cols>
    <col min="1" max="1" width="48.42578125" style="1" customWidth="1"/>
    <col min="2" max="2" width="18.28515625" style="1" customWidth="1"/>
    <col min="3" max="3" width="29.28515625" style="1" customWidth="1"/>
    <col min="4" max="4" width="4.5703125" style="1" bestFit="1" customWidth="1"/>
    <col min="5" max="5" width="5.140625" style="1" customWidth="1"/>
    <col min="6" max="7" width="4.5703125" style="1" bestFit="1" customWidth="1"/>
    <col min="8" max="8" width="6.5703125" style="1" bestFit="1" customWidth="1"/>
    <col min="9" max="9" width="11.42578125" style="1" customWidth="1"/>
    <col min="10" max="11" width="31.85546875" style="1" hidden="1" customWidth="1"/>
    <col min="12" max="16384" width="11.42578125" style="1" hidden="1"/>
  </cols>
  <sheetData>
    <row r="1" spans="1:8" ht="66" customHeight="1" x14ac:dyDescent="0.25">
      <c r="A1" s="144" t="s">
        <v>31</v>
      </c>
      <c r="B1" s="144"/>
      <c r="C1" s="144"/>
      <c r="D1" s="144"/>
      <c r="E1" s="144"/>
      <c r="F1" s="144"/>
      <c r="G1" s="144"/>
      <c r="H1" s="144"/>
    </row>
    <row r="2" spans="1:8" ht="18.75" customHeight="1" x14ac:dyDescent="0.25">
      <c r="A2" s="145" t="s">
        <v>22</v>
      </c>
      <c r="B2" s="145"/>
      <c r="C2" s="145"/>
      <c r="D2" s="145"/>
      <c r="E2" s="145"/>
      <c r="F2" s="145"/>
      <c r="G2" s="145"/>
      <c r="H2" s="145"/>
    </row>
    <row r="3" spans="1:8" x14ac:dyDescent="0.25">
      <c r="A3" s="142" t="s">
        <v>21</v>
      </c>
      <c r="B3" s="142" t="s">
        <v>0</v>
      </c>
      <c r="C3" s="142"/>
      <c r="D3" s="142">
        <v>2024</v>
      </c>
      <c r="E3" s="142"/>
      <c r="F3" s="142"/>
      <c r="G3" s="142"/>
      <c r="H3" s="142"/>
    </row>
    <row r="4" spans="1:8" x14ac:dyDescent="0.25">
      <c r="A4" s="142"/>
      <c r="B4" s="142"/>
      <c r="C4" s="142"/>
      <c r="D4" s="19" t="s">
        <v>27</v>
      </c>
      <c r="E4" s="19" t="s">
        <v>28</v>
      </c>
      <c r="F4" s="19" t="s">
        <v>29</v>
      </c>
      <c r="G4" s="19" t="s">
        <v>30</v>
      </c>
      <c r="H4" s="19" t="s">
        <v>1</v>
      </c>
    </row>
    <row r="5" spans="1:8" ht="15" customHeight="1" x14ac:dyDescent="0.25">
      <c r="A5" s="146" t="s">
        <v>57</v>
      </c>
      <c r="B5" s="147" t="s">
        <v>58</v>
      </c>
      <c r="C5" s="20" t="s">
        <v>59</v>
      </c>
      <c r="D5" s="13">
        <v>1</v>
      </c>
      <c r="E5" s="75">
        <v>0</v>
      </c>
      <c r="F5" s="90">
        <v>3</v>
      </c>
      <c r="G5" s="13"/>
      <c r="H5" s="19">
        <f t="shared" ref="H5:H18" si="0">SUM(D5:G5)</f>
        <v>4</v>
      </c>
    </row>
    <row r="6" spans="1:8" x14ac:dyDescent="0.25">
      <c r="A6" s="146"/>
      <c r="B6" s="147"/>
      <c r="C6" s="20" t="s">
        <v>60</v>
      </c>
      <c r="D6" s="13">
        <v>7</v>
      </c>
      <c r="E6" s="13">
        <v>8</v>
      </c>
      <c r="F6" s="90">
        <v>17</v>
      </c>
      <c r="G6" s="13"/>
      <c r="H6" s="19">
        <f>SUM(D6:G6)</f>
        <v>32</v>
      </c>
    </row>
    <row r="7" spans="1:8" x14ac:dyDescent="0.25">
      <c r="A7" s="146"/>
      <c r="B7" s="147"/>
      <c r="C7" s="20" t="s">
        <v>61</v>
      </c>
      <c r="D7" s="13">
        <v>53</v>
      </c>
      <c r="E7" s="13">
        <v>110</v>
      </c>
      <c r="F7" s="90">
        <v>36</v>
      </c>
      <c r="G7" s="13"/>
      <c r="H7" s="19">
        <f t="shared" si="0"/>
        <v>199</v>
      </c>
    </row>
    <row r="8" spans="1:8" x14ac:dyDescent="0.25">
      <c r="A8" s="146"/>
      <c r="B8" s="147"/>
      <c r="C8" s="20" t="s">
        <v>62</v>
      </c>
      <c r="D8" s="71">
        <v>0</v>
      </c>
      <c r="E8" s="13"/>
      <c r="F8" s="184">
        <v>0</v>
      </c>
      <c r="G8" s="13"/>
      <c r="H8" s="74">
        <f t="shared" si="0"/>
        <v>0</v>
      </c>
    </row>
    <row r="9" spans="1:8" x14ac:dyDescent="0.25">
      <c r="A9" s="146"/>
      <c r="B9" s="147"/>
      <c r="C9" s="20" t="s">
        <v>63</v>
      </c>
      <c r="D9" s="71">
        <v>0</v>
      </c>
      <c r="E9" s="13"/>
      <c r="F9" s="90">
        <v>3</v>
      </c>
      <c r="G9" s="13"/>
      <c r="H9" s="94">
        <f t="shared" si="0"/>
        <v>3</v>
      </c>
    </row>
    <row r="10" spans="1:8" x14ac:dyDescent="0.25">
      <c r="A10" s="146"/>
      <c r="B10" s="147"/>
      <c r="C10" s="20" t="s">
        <v>64</v>
      </c>
      <c r="D10" s="71">
        <v>0</v>
      </c>
      <c r="E10" s="13"/>
      <c r="F10" s="184">
        <v>0</v>
      </c>
      <c r="G10" s="13"/>
      <c r="H10" s="74">
        <f t="shared" si="0"/>
        <v>0</v>
      </c>
    </row>
    <row r="11" spans="1:8" x14ac:dyDescent="0.25">
      <c r="A11" s="146"/>
      <c r="B11" s="147"/>
      <c r="C11" s="20" t="s">
        <v>65</v>
      </c>
      <c r="D11" s="71">
        <v>0</v>
      </c>
      <c r="E11" s="13"/>
      <c r="F11" s="184">
        <v>0</v>
      </c>
      <c r="G11" s="13"/>
      <c r="H11" s="74">
        <f t="shared" si="0"/>
        <v>0</v>
      </c>
    </row>
    <row r="12" spans="1:8" x14ac:dyDescent="0.25">
      <c r="A12" s="146"/>
      <c r="B12" s="147"/>
      <c r="C12" s="20" t="s">
        <v>66</v>
      </c>
      <c r="D12" s="71">
        <v>0</v>
      </c>
      <c r="E12" s="13"/>
      <c r="F12" s="184">
        <v>0</v>
      </c>
      <c r="G12" s="13"/>
      <c r="H12" s="74">
        <f t="shared" si="0"/>
        <v>0</v>
      </c>
    </row>
    <row r="13" spans="1:8" x14ac:dyDescent="0.25">
      <c r="A13" s="146"/>
      <c r="B13" s="147"/>
      <c r="C13" s="20" t="s">
        <v>67</v>
      </c>
      <c r="D13" s="71">
        <v>0</v>
      </c>
      <c r="E13" s="13"/>
      <c r="F13" s="184">
        <v>0</v>
      </c>
      <c r="G13" s="13"/>
      <c r="H13" s="74">
        <f t="shared" si="0"/>
        <v>0</v>
      </c>
    </row>
    <row r="14" spans="1:8" x14ac:dyDescent="0.25">
      <c r="A14" s="146"/>
      <c r="B14" s="147"/>
      <c r="C14" s="20" t="s">
        <v>68</v>
      </c>
      <c r="D14" s="13">
        <v>5</v>
      </c>
      <c r="E14" s="13">
        <v>11</v>
      </c>
      <c r="F14" s="90">
        <v>16</v>
      </c>
      <c r="G14" s="13"/>
      <c r="H14" s="19">
        <f t="shared" si="0"/>
        <v>32</v>
      </c>
    </row>
    <row r="15" spans="1:8" x14ac:dyDescent="0.25">
      <c r="A15" s="146"/>
      <c r="B15" s="147"/>
      <c r="C15" s="20" t="s">
        <v>69</v>
      </c>
      <c r="D15" s="13">
        <v>3</v>
      </c>
      <c r="E15" s="13">
        <v>2</v>
      </c>
      <c r="F15" s="90">
        <v>2</v>
      </c>
      <c r="G15" s="13"/>
      <c r="H15" s="19">
        <f t="shared" si="0"/>
        <v>7</v>
      </c>
    </row>
    <row r="16" spans="1:8" x14ac:dyDescent="0.25">
      <c r="A16" s="146"/>
      <c r="B16" s="147"/>
      <c r="C16" s="20" t="s">
        <v>70</v>
      </c>
      <c r="D16" s="13">
        <v>2</v>
      </c>
      <c r="E16" s="13">
        <v>2</v>
      </c>
      <c r="F16" s="90">
        <v>7</v>
      </c>
      <c r="G16" s="13"/>
      <c r="H16" s="19">
        <f t="shared" si="0"/>
        <v>11</v>
      </c>
    </row>
    <row r="17" spans="1:8" ht="12.75" customHeight="1" x14ac:dyDescent="0.25">
      <c r="A17" s="146"/>
      <c r="B17" s="147"/>
      <c r="C17" s="20" t="s">
        <v>71</v>
      </c>
      <c r="D17" s="71">
        <v>0</v>
      </c>
      <c r="E17" s="71">
        <v>0</v>
      </c>
      <c r="F17" s="184">
        <v>0</v>
      </c>
      <c r="G17" s="13"/>
      <c r="H17" s="74">
        <f t="shared" si="0"/>
        <v>0</v>
      </c>
    </row>
    <row r="18" spans="1:8" ht="12.75" customHeight="1" x14ac:dyDescent="0.25">
      <c r="A18" s="146"/>
      <c r="B18" s="147"/>
      <c r="C18" s="21" t="s">
        <v>72</v>
      </c>
      <c r="D18" s="71">
        <v>0</v>
      </c>
      <c r="E18" s="71">
        <v>0</v>
      </c>
      <c r="F18" s="184">
        <v>0</v>
      </c>
      <c r="G18" s="13"/>
      <c r="H18" s="74">
        <f t="shared" si="0"/>
        <v>0</v>
      </c>
    </row>
    <row r="19" spans="1:8" s="2" customFormat="1" ht="38.25" customHeight="1" x14ac:dyDescent="0.25">
      <c r="A19" s="23"/>
      <c r="B19" s="23"/>
      <c r="C19" s="24"/>
      <c r="D19" s="23"/>
      <c r="E19" s="23"/>
      <c r="F19" s="23"/>
      <c r="G19" s="23"/>
      <c r="H19" s="23"/>
    </row>
    <row r="20" spans="1:8" s="2" customFormat="1" ht="34.5" customHeight="1" x14ac:dyDescent="0.25">
      <c r="A20" s="142" t="s">
        <v>126</v>
      </c>
      <c r="B20" s="142"/>
      <c r="C20" s="23"/>
      <c r="D20" s="23"/>
      <c r="E20" s="23"/>
      <c r="F20" s="23"/>
      <c r="G20" s="23"/>
      <c r="H20" s="23"/>
    </row>
    <row r="21" spans="1:8" ht="21" customHeight="1" x14ac:dyDescent="0.25">
      <c r="A21" s="13" t="s">
        <v>73</v>
      </c>
      <c r="B21" s="13" t="s">
        <v>1</v>
      </c>
      <c r="C21" s="23"/>
      <c r="D21" s="24"/>
      <c r="E21" s="24"/>
      <c r="F21" s="24"/>
      <c r="G21" s="24"/>
      <c r="H21" s="24"/>
    </row>
    <row r="22" spans="1:8" ht="21" customHeight="1" x14ac:dyDescent="0.25">
      <c r="A22" s="21" t="s">
        <v>59</v>
      </c>
      <c r="B22" s="12">
        <v>3</v>
      </c>
      <c r="C22" s="24"/>
      <c r="D22" s="24"/>
      <c r="E22" s="24"/>
      <c r="F22" s="24"/>
      <c r="G22" s="24"/>
      <c r="H22" s="24"/>
    </row>
    <row r="23" spans="1:8" ht="21" customHeight="1" x14ac:dyDescent="0.25">
      <c r="A23" s="21" t="s">
        <v>74</v>
      </c>
      <c r="B23" s="185">
        <v>0</v>
      </c>
      <c r="C23" s="24"/>
      <c r="D23" s="24"/>
      <c r="E23" s="24"/>
      <c r="F23" s="24"/>
      <c r="G23" s="24"/>
      <c r="H23" s="24"/>
    </row>
    <row r="24" spans="1:8" ht="21" customHeight="1" x14ac:dyDescent="0.25">
      <c r="A24" s="21" t="s">
        <v>60</v>
      </c>
      <c r="B24" s="90">
        <v>17</v>
      </c>
      <c r="C24" s="24"/>
      <c r="D24" s="24"/>
      <c r="E24" s="24"/>
      <c r="F24" s="24"/>
      <c r="G24" s="24"/>
      <c r="H24" s="24"/>
    </row>
    <row r="25" spans="1:8" ht="21" customHeight="1" x14ac:dyDescent="0.25">
      <c r="A25" s="21" t="s">
        <v>61</v>
      </c>
      <c r="B25" s="90">
        <v>36</v>
      </c>
      <c r="C25" s="24"/>
      <c r="D25" s="24"/>
      <c r="E25" s="24"/>
      <c r="F25" s="24"/>
      <c r="G25" s="24"/>
      <c r="H25" s="24"/>
    </row>
    <row r="26" spans="1:8" ht="21" customHeight="1" x14ac:dyDescent="0.25">
      <c r="A26" s="21" t="s">
        <v>62</v>
      </c>
      <c r="B26" s="71">
        <v>0</v>
      </c>
      <c r="C26" s="24"/>
      <c r="D26" s="24"/>
      <c r="E26" s="24"/>
      <c r="F26" s="24"/>
      <c r="G26" s="24"/>
      <c r="H26" s="24"/>
    </row>
    <row r="27" spans="1:8" ht="21" customHeight="1" x14ac:dyDescent="0.25">
      <c r="A27" s="21" t="s">
        <v>63</v>
      </c>
      <c r="B27" s="90">
        <v>3</v>
      </c>
      <c r="C27" s="24"/>
      <c r="D27" s="24"/>
      <c r="E27" s="24"/>
      <c r="F27" s="24"/>
      <c r="G27" s="24"/>
      <c r="H27" s="24"/>
    </row>
    <row r="28" spans="1:8" ht="21" customHeight="1" x14ac:dyDescent="0.25">
      <c r="A28" s="21" t="s">
        <v>64</v>
      </c>
      <c r="B28" s="71">
        <v>0</v>
      </c>
      <c r="C28" s="24"/>
      <c r="D28" s="24"/>
      <c r="E28" s="24"/>
      <c r="F28" s="24"/>
      <c r="G28" s="24"/>
      <c r="H28" s="24"/>
    </row>
    <row r="29" spans="1:8" ht="21" customHeight="1" x14ac:dyDescent="0.25">
      <c r="A29" s="21" t="s">
        <v>65</v>
      </c>
      <c r="B29" s="71">
        <v>0</v>
      </c>
      <c r="C29" s="24"/>
      <c r="D29" s="24"/>
      <c r="E29" s="24"/>
      <c r="F29" s="24"/>
      <c r="G29" s="24"/>
      <c r="H29" s="24"/>
    </row>
    <row r="30" spans="1:8" ht="21" customHeight="1" x14ac:dyDescent="0.25">
      <c r="A30" s="21" t="s">
        <v>66</v>
      </c>
      <c r="B30" s="71">
        <v>0</v>
      </c>
      <c r="C30" s="24"/>
      <c r="D30" s="24"/>
      <c r="E30" s="24"/>
      <c r="F30" s="24"/>
      <c r="G30" s="24"/>
      <c r="H30" s="24"/>
    </row>
    <row r="31" spans="1:8" ht="21" customHeight="1" x14ac:dyDescent="0.25">
      <c r="A31" s="21" t="s">
        <v>68</v>
      </c>
      <c r="B31" s="90">
        <v>16</v>
      </c>
      <c r="C31" s="24"/>
      <c r="D31" s="24"/>
      <c r="E31" s="24"/>
      <c r="F31" s="24"/>
      <c r="G31" s="24"/>
      <c r="H31" s="24"/>
    </row>
    <row r="32" spans="1:8" ht="21" customHeight="1" x14ac:dyDescent="0.25">
      <c r="A32" s="21" t="s">
        <v>69</v>
      </c>
      <c r="B32" s="90">
        <v>2</v>
      </c>
      <c r="C32" s="24"/>
      <c r="D32" s="24"/>
      <c r="E32" s="24"/>
      <c r="F32" s="24"/>
      <c r="G32" s="24"/>
      <c r="H32" s="24"/>
    </row>
    <row r="33" spans="1:8" ht="21" customHeight="1" x14ac:dyDescent="0.25">
      <c r="A33" s="21" t="s">
        <v>70</v>
      </c>
      <c r="B33" s="90">
        <v>7</v>
      </c>
      <c r="C33" s="24"/>
      <c r="D33" s="24"/>
      <c r="E33" s="24"/>
      <c r="F33" s="24"/>
      <c r="G33" s="24"/>
      <c r="H33" s="24"/>
    </row>
    <row r="34" spans="1:8" x14ac:dyDescent="0.25">
      <c r="A34" s="21" t="s">
        <v>71</v>
      </c>
      <c r="B34" s="71">
        <v>0</v>
      </c>
      <c r="C34" s="24"/>
      <c r="D34" s="24"/>
      <c r="E34" s="24"/>
      <c r="F34" s="24"/>
      <c r="G34" s="24"/>
      <c r="H34" s="24"/>
    </row>
    <row r="35" spans="1:8" x14ac:dyDescent="0.25">
      <c r="A35" s="21" t="s">
        <v>72</v>
      </c>
      <c r="B35" s="71">
        <v>0</v>
      </c>
      <c r="C35" s="24"/>
      <c r="D35" s="24"/>
      <c r="E35" s="24"/>
      <c r="F35" s="24"/>
      <c r="G35" s="24"/>
      <c r="H35" s="24"/>
    </row>
    <row r="36" spans="1:8" x14ac:dyDescent="0.25">
      <c r="A36" s="22" t="s">
        <v>1</v>
      </c>
      <c r="B36" s="19">
        <f>SUM(B22:B35)</f>
        <v>84</v>
      </c>
      <c r="C36" s="24"/>
      <c r="D36" s="24"/>
      <c r="E36" s="24"/>
      <c r="F36" s="24"/>
      <c r="G36" s="24"/>
      <c r="H36" s="24"/>
    </row>
    <row r="37" spans="1:8" x14ac:dyDescent="0.25">
      <c r="A37" s="143" t="s">
        <v>86</v>
      </c>
      <c r="B37" s="143"/>
      <c r="C37" s="24"/>
      <c r="D37" s="24"/>
      <c r="E37" s="24"/>
      <c r="F37" s="24"/>
      <c r="G37" s="24"/>
      <c r="H37" s="24"/>
    </row>
    <row r="38" spans="1:8" x14ac:dyDescent="0.25">
      <c r="A38" s="24"/>
      <c r="B38" s="24"/>
      <c r="C38" s="24"/>
      <c r="D38" s="24"/>
      <c r="E38" s="24"/>
      <c r="F38" s="24"/>
      <c r="G38" s="24"/>
      <c r="H38" s="24"/>
    </row>
  </sheetData>
  <mergeCells count="9">
    <mergeCell ref="A20:B20"/>
    <mergeCell ref="A37:B37"/>
    <mergeCell ref="A1:H1"/>
    <mergeCell ref="A2:H2"/>
    <mergeCell ref="A3:A4"/>
    <mergeCell ref="B3:C4"/>
    <mergeCell ref="D3:H3"/>
    <mergeCell ref="A5:A18"/>
    <mergeCell ref="B5:B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showGridLines="0" topLeftCell="B1" zoomScale="96" zoomScaleNormal="96" workbookViewId="0">
      <selection activeCell="I22" sqref="I22"/>
    </sheetView>
  </sheetViews>
  <sheetFormatPr baseColWidth="10" defaultColWidth="0" defaultRowHeight="15.75" x14ac:dyDescent="0.25"/>
  <cols>
    <col min="1" max="1" width="22.5703125" style="3" customWidth="1"/>
    <col min="2" max="2" width="61.28515625" style="3" customWidth="1"/>
    <col min="3" max="3" width="30.28515625" style="3" bestFit="1" customWidth="1"/>
    <col min="4" max="7" width="5.42578125" style="3" customWidth="1"/>
    <col min="8" max="8" width="7.85546875" style="3" customWidth="1"/>
    <col min="9" max="9" width="7" style="3" customWidth="1"/>
    <col min="10" max="11" width="0" style="3" hidden="1" customWidth="1"/>
    <col min="12" max="16384" width="11.42578125" style="3" hidden="1"/>
  </cols>
  <sheetData>
    <row r="1" spans="1:9" ht="33" customHeight="1" x14ac:dyDescent="0.3">
      <c r="A1" s="152" t="s">
        <v>31</v>
      </c>
      <c r="B1" s="152"/>
      <c r="C1" s="152"/>
      <c r="D1" s="152"/>
      <c r="E1" s="152"/>
      <c r="F1" s="152"/>
      <c r="G1" s="152"/>
      <c r="H1" s="152"/>
      <c r="I1" s="48"/>
    </row>
    <row r="2" spans="1:9" ht="33" customHeight="1" x14ac:dyDescent="0.25">
      <c r="A2" s="151" t="s">
        <v>22</v>
      </c>
      <c r="B2" s="151"/>
      <c r="C2" s="151"/>
      <c r="D2" s="151"/>
      <c r="E2" s="151"/>
      <c r="F2" s="151"/>
      <c r="G2" s="151"/>
      <c r="H2" s="151"/>
    </row>
    <row r="3" spans="1:9" x14ac:dyDescent="0.25">
      <c r="A3" s="150" t="s">
        <v>21</v>
      </c>
      <c r="B3" s="150" t="s">
        <v>0</v>
      </c>
      <c r="C3" s="150"/>
      <c r="D3" s="150">
        <v>2024</v>
      </c>
      <c r="E3" s="150"/>
      <c r="F3" s="150"/>
      <c r="G3" s="150"/>
      <c r="H3" s="150"/>
    </row>
    <row r="4" spans="1:9" x14ac:dyDescent="0.25">
      <c r="A4" s="150"/>
      <c r="B4" s="150"/>
      <c r="C4" s="150"/>
      <c r="D4" s="14" t="s">
        <v>27</v>
      </c>
      <c r="E4" s="14" t="s">
        <v>28</v>
      </c>
      <c r="F4" s="14" t="s">
        <v>29</v>
      </c>
      <c r="G4" s="14" t="s">
        <v>30</v>
      </c>
      <c r="H4" s="14" t="s">
        <v>1</v>
      </c>
    </row>
    <row r="5" spans="1:9" ht="22.5" customHeight="1" x14ac:dyDescent="0.25">
      <c r="A5" s="142" t="s">
        <v>20</v>
      </c>
      <c r="B5" s="149" t="s">
        <v>2</v>
      </c>
      <c r="C5" s="15" t="s">
        <v>3</v>
      </c>
      <c r="D5" s="184">
        <v>0</v>
      </c>
      <c r="E5" s="186">
        <v>0</v>
      </c>
      <c r="F5" s="12">
        <v>1</v>
      </c>
      <c r="G5" s="16"/>
      <c r="H5" s="188">
        <f>SUM(D5:G5)</f>
        <v>1</v>
      </c>
    </row>
    <row r="6" spans="1:9" ht="29.25" customHeight="1" x14ac:dyDescent="0.25">
      <c r="A6" s="142"/>
      <c r="B6" s="149"/>
      <c r="C6" s="15" t="s">
        <v>45</v>
      </c>
      <c r="D6" s="13">
        <v>2</v>
      </c>
      <c r="E6" s="16">
        <v>9</v>
      </c>
      <c r="F6" s="90">
        <v>14</v>
      </c>
      <c r="G6" s="16"/>
      <c r="H6" s="188">
        <f>SUM(D6:G6)</f>
        <v>25</v>
      </c>
    </row>
    <row r="7" spans="1:9" x14ac:dyDescent="0.25">
      <c r="A7" s="142"/>
      <c r="B7" s="149"/>
      <c r="C7" s="15" t="s">
        <v>4</v>
      </c>
      <c r="D7" s="13">
        <v>6</v>
      </c>
      <c r="E7" s="16">
        <v>10</v>
      </c>
      <c r="F7" s="90">
        <v>8</v>
      </c>
      <c r="G7" s="16"/>
      <c r="H7" s="188">
        <f t="shared" ref="H6:H25" si="0">SUM(D7:G7)</f>
        <v>24</v>
      </c>
    </row>
    <row r="8" spans="1:9" x14ac:dyDescent="0.25">
      <c r="A8" s="142"/>
      <c r="B8" s="149"/>
      <c r="C8" s="15" t="s">
        <v>5</v>
      </c>
      <c r="D8" s="184">
        <v>0</v>
      </c>
      <c r="E8" s="186">
        <v>0</v>
      </c>
      <c r="F8" s="184">
        <v>0</v>
      </c>
      <c r="G8" s="16"/>
      <c r="H8" s="189">
        <f t="shared" si="0"/>
        <v>0</v>
      </c>
    </row>
    <row r="9" spans="1:9" x14ac:dyDescent="0.25">
      <c r="A9" s="142"/>
      <c r="B9" s="149"/>
      <c r="C9" s="15" t="s">
        <v>6</v>
      </c>
      <c r="D9" s="184">
        <v>0</v>
      </c>
      <c r="E9" s="186">
        <v>0</v>
      </c>
      <c r="F9" s="184">
        <v>0</v>
      </c>
      <c r="G9" s="16"/>
      <c r="H9" s="189">
        <f t="shared" si="0"/>
        <v>0</v>
      </c>
    </row>
    <row r="10" spans="1:9" x14ac:dyDescent="0.25">
      <c r="A10" s="142"/>
      <c r="B10" s="149"/>
      <c r="C10" s="15" t="s">
        <v>7</v>
      </c>
      <c r="D10" s="184">
        <v>0</v>
      </c>
      <c r="E10" s="186">
        <v>0</v>
      </c>
      <c r="F10" s="184">
        <v>0</v>
      </c>
      <c r="G10" s="16"/>
      <c r="H10" s="189">
        <f t="shared" si="0"/>
        <v>0</v>
      </c>
    </row>
    <row r="11" spans="1:9" ht="24" customHeight="1" x14ac:dyDescent="0.25">
      <c r="A11" s="142"/>
      <c r="B11" s="149" t="s">
        <v>39</v>
      </c>
      <c r="C11" s="15" t="s">
        <v>40</v>
      </c>
      <c r="D11" s="13">
        <v>14</v>
      </c>
      <c r="E11" s="16">
        <v>3</v>
      </c>
      <c r="F11" s="90">
        <v>5</v>
      </c>
      <c r="G11" s="17"/>
      <c r="H11" s="188">
        <f t="shared" si="0"/>
        <v>22</v>
      </c>
    </row>
    <row r="12" spans="1:9" ht="29.25" customHeight="1" x14ac:dyDescent="0.25">
      <c r="A12" s="142"/>
      <c r="B12" s="149"/>
      <c r="C12" s="15" t="s">
        <v>41</v>
      </c>
      <c r="D12" s="13">
        <v>7</v>
      </c>
      <c r="E12" s="16">
        <v>18</v>
      </c>
      <c r="F12" s="90">
        <v>12</v>
      </c>
      <c r="G12" s="18"/>
      <c r="H12" s="188">
        <f t="shared" si="0"/>
        <v>37</v>
      </c>
    </row>
    <row r="13" spans="1:9" ht="25.5" customHeight="1" x14ac:dyDescent="0.25">
      <c r="A13" s="142"/>
      <c r="B13" s="149"/>
      <c r="C13" s="15" t="s">
        <v>42</v>
      </c>
      <c r="D13" s="13">
        <v>44</v>
      </c>
      <c r="E13" s="16">
        <v>25</v>
      </c>
      <c r="F13" s="90">
        <v>31</v>
      </c>
      <c r="G13" s="18"/>
      <c r="H13" s="188">
        <f t="shared" si="0"/>
        <v>100</v>
      </c>
    </row>
    <row r="14" spans="1:9" ht="21.75" customHeight="1" x14ac:dyDescent="0.25">
      <c r="A14" s="142"/>
      <c r="B14" s="149"/>
      <c r="C14" s="15" t="s">
        <v>43</v>
      </c>
      <c r="D14" s="184">
        <v>0</v>
      </c>
      <c r="E14" s="186">
        <v>0</v>
      </c>
      <c r="F14" s="184">
        <v>0</v>
      </c>
      <c r="G14" s="187"/>
      <c r="H14" s="189">
        <f t="shared" si="0"/>
        <v>0</v>
      </c>
    </row>
    <row r="15" spans="1:9" ht="26.25" customHeight="1" x14ac:dyDescent="0.25">
      <c r="A15" s="142"/>
      <c r="B15" s="149" t="s">
        <v>8</v>
      </c>
      <c r="C15" s="15" t="s">
        <v>9</v>
      </c>
      <c r="D15" s="13">
        <v>7</v>
      </c>
      <c r="E15" s="16">
        <v>1</v>
      </c>
      <c r="F15" s="90">
        <v>1</v>
      </c>
      <c r="G15" s="16"/>
      <c r="H15" s="188">
        <f t="shared" si="0"/>
        <v>9</v>
      </c>
    </row>
    <row r="16" spans="1:9" x14ac:dyDescent="0.25">
      <c r="A16" s="142"/>
      <c r="B16" s="149"/>
      <c r="C16" s="15" t="s">
        <v>10</v>
      </c>
      <c r="D16" s="184">
        <v>0</v>
      </c>
      <c r="E16" s="186">
        <v>0</v>
      </c>
      <c r="F16" s="184">
        <v>0</v>
      </c>
      <c r="G16" s="186"/>
      <c r="H16" s="189">
        <f t="shared" si="0"/>
        <v>0</v>
      </c>
    </row>
    <row r="17" spans="1:8" x14ac:dyDescent="0.25">
      <c r="A17" s="142"/>
      <c r="B17" s="149"/>
      <c r="C17" s="15" t="s">
        <v>55</v>
      </c>
      <c r="D17" s="184">
        <v>0</v>
      </c>
      <c r="E17" s="186">
        <v>0</v>
      </c>
      <c r="F17" s="184">
        <v>0</v>
      </c>
      <c r="G17" s="186"/>
      <c r="H17" s="189">
        <f t="shared" si="0"/>
        <v>0</v>
      </c>
    </row>
    <row r="18" spans="1:8" x14ac:dyDescent="0.25">
      <c r="A18" s="142"/>
      <c r="B18" s="149"/>
      <c r="C18" s="15" t="s">
        <v>35</v>
      </c>
      <c r="D18" s="13">
        <v>3</v>
      </c>
      <c r="E18" s="16">
        <v>4</v>
      </c>
      <c r="F18" s="90">
        <v>7</v>
      </c>
      <c r="G18" s="16"/>
      <c r="H18" s="188">
        <f t="shared" si="0"/>
        <v>14</v>
      </c>
    </row>
    <row r="19" spans="1:8" x14ac:dyDescent="0.25">
      <c r="A19" s="142"/>
      <c r="B19" s="149"/>
      <c r="C19" s="15" t="s">
        <v>11</v>
      </c>
      <c r="D19" s="184">
        <v>0</v>
      </c>
      <c r="E19" s="186">
        <v>0</v>
      </c>
      <c r="F19" s="184">
        <v>0</v>
      </c>
      <c r="G19" s="186"/>
      <c r="H19" s="189">
        <f t="shared" si="0"/>
        <v>0</v>
      </c>
    </row>
    <row r="20" spans="1:8" x14ac:dyDescent="0.25">
      <c r="A20" s="142"/>
      <c r="B20" s="149"/>
      <c r="C20" s="15" t="s">
        <v>12</v>
      </c>
      <c r="D20" s="13">
        <v>1</v>
      </c>
      <c r="E20" s="16">
        <v>9</v>
      </c>
      <c r="F20" s="90">
        <v>3</v>
      </c>
      <c r="G20" s="16"/>
      <c r="H20" s="188">
        <f t="shared" si="0"/>
        <v>13</v>
      </c>
    </row>
    <row r="21" spans="1:8" x14ac:dyDescent="0.25">
      <c r="A21" s="142"/>
      <c r="B21" s="149"/>
      <c r="C21" s="15" t="s">
        <v>53</v>
      </c>
      <c r="D21" s="13">
        <v>7</v>
      </c>
      <c r="E21" s="16">
        <v>10</v>
      </c>
      <c r="F21" s="90">
        <v>7</v>
      </c>
      <c r="G21" s="16"/>
      <c r="H21" s="188">
        <f t="shared" si="0"/>
        <v>24</v>
      </c>
    </row>
    <row r="22" spans="1:8" x14ac:dyDescent="0.25">
      <c r="A22" s="142"/>
      <c r="B22" s="149"/>
      <c r="C22" s="15" t="s">
        <v>54</v>
      </c>
      <c r="D22" s="13">
        <v>2</v>
      </c>
      <c r="E22" s="16">
        <v>3</v>
      </c>
      <c r="F22" s="184">
        <v>0</v>
      </c>
      <c r="G22" s="16"/>
      <c r="H22" s="188">
        <f t="shared" si="0"/>
        <v>5</v>
      </c>
    </row>
    <row r="23" spans="1:8" ht="30.75" customHeight="1" x14ac:dyDescent="0.25">
      <c r="A23" s="142"/>
      <c r="B23" s="149" t="s">
        <v>46</v>
      </c>
      <c r="C23" s="15" t="s">
        <v>47</v>
      </c>
      <c r="D23" s="96">
        <v>84</v>
      </c>
      <c r="E23" s="16">
        <v>59</v>
      </c>
      <c r="F23" s="96">
        <v>65</v>
      </c>
      <c r="G23" s="16"/>
      <c r="H23" s="188">
        <f t="shared" si="0"/>
        <v>208</v>
      </c>
    </row>
    <row r="24" spans="1:8" ht="29.25" customHeight="1" x14ac:dyDescent="0.25">
      <c r="A24" s="142"/>
      <c r="B24" s="149"/>
      <c r="C24" s="15" t="s">
        <v>48</v>
      </c>
      <c r="D24" s="96">
        <v>29</v>
      </c>
      <c r="E24" s="16">
        <v>40</v>
      </c>
      <c r="F24" s="96">
        <v>58</v>
      </c>
      <c r="G24" s="16"/>
      <c r="H24" s="188">
        <f t="shared" si="0"/>
        <v>127</v>
      </c>
    </row>
    <row r="25" spans="1:8" x14ac:dyDescent="0.25">
      <c r="A25" s="142"/>
      <c r="B25" s="149"/>
      <c r="C25" s="15" t="s">
        <v>49</v>
      </c>
      <c r="D25" s="96">
        <v>18</v>
      </c>
      <c r="E25" s="16">
        <v>6</v>
      </c>
      <c r="F25" s="96">
        <v>15</v>
      </c>
      <c r="G25" s="16"/>
      <c r="H25" s="188">
        <f t="shared" si="0"/>
        <v>39</v>
      </c>
    </row>
    <row r="26" spans="1:8" x14ac:dyDescent="0.25">
      <c r="A26" s="148" t="s">
        <v>51</v>
      </c>
      <c r="B26" s="148"/>
      <c r="C26" s="148"/>
      <c r="D26" s="148"/>
      <c r="E26" s="148"/>
      <c r="F26" s="148"/>
      <c r="G26" s="148"/>
      <c r="H26" s="14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33" ht="15.75" customHeight="1" x14ac:dyDescent="0.25"/>
  </sheetData>
  <mergeCells count="11">
    <mergeCell ref="A2:H2"/>
    <mergeCell ref="B11:B14"/>
    <mergeCell ref="B23:B25"/>
    <mergeCell ref="A5:A25"/>
    <mergeCell ref="A1:H1"/>
    <mergeCell ref="A26:H26"/>
    <mergeCell ref="B5:B10"/>
    <mergeCell ref="B15:B22"/>
    <mergeCell ref="A3:A4"/>
    <mergeCell ref="B3:C4"/>
    <mergeCell ref="D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8"/>
  <sheetViews>
    <sheetView showGridLines="0" zoomScale="90" zoomScaleNormal="90" workbookViewId="0">
      <selection activeCell="B20" sqref="B20"/>
    </sheetView>
  </sheetViews>
  <sheetFormatPr baseColWidth="10" defaultColWidth="0" defaultRowHeight="15.75" x14ac:dyDescent="0.25"/>
  <cols>
    <col min="1" max="1" width="18.28515625" style="3" customWidth="1"/>
    <col min="2" max="2" width="56.5703125" style="3" customWidth="1"/>
    <col min="3" max="6" width="4.42578125" style="3" customWidth="1"/>
    <col min="7" max="7" width="5.5703125" style="3" customWidth="1"/>
    <col min="8" max="10" width="0" style="3" hidden="1"/>
    <col min="11" max="16383" width="11.42578125" style="3" hidden="1"/>
    <col min="16384" max="16384" width="1.85546875" style="3" hidden="1"/>
  </cols>
  <sheetData>
    <row r="1" spans="1:7" ht="50.25" customHeight="1" x14ac:dyDescent="0.25">
      <c r="A1" s="154" t="s">
        <v>31</v>
      </c>
      <c r="B1" s="154"/>
      <c r="C1" s="154"/>
      <c r="D1" s="154"/>
      <c r="E1" s="154"/>
      <c r="F1" s="154"/>
      <c r="G1" s="154"/>
    </row>
    <row r="2" spans="1:7" ht="27.75" customHeight="1" x14ac:dyDescent="0.25">
      <c r="A2" s="155" t="s">
        <v>22</v>
      </c>
      <c r="B2" s="155"/>
      <c r="C2" s="155"/>
      <c r="D2" s="155"/>
      <c r="E2" s="155"/>
      <c r="F2" s="155"/>
      <c r="G2" s="155"/>
    </row>
    <row r="3" spans="1:7" x14ac:dyDescent="0.25">
      <c r="A3" s="150" t="s">
        <v>21</v>
      </c>
      <c r="B3" s="150" t="s">
        <v>0</v>
      </c>
      <c r="C3" s="150">
        <v>2024</v>
      </c>
      <c r="D3" s="150"/>
      <c r="E3" s="150"/>
      <c r="F3" s="150"/>
      <c r="G3" s="150"/>
    </row>
    <row r="4" spans="1:7" x14ac:dyDescent="0.25">
      <c r="A4" s="150"/>
      <c r="B4" s="150"/>
      <c r="C4" s="14" t="s">
        <v>27</v>
      </c>
      <c r="D4" s="14" t="s">
        <v>28</v>
      </c>
      <c r="E4" s="14" t="s">
        <v>29</v>
      </c>
      <c r="F4" s="14" t="s">
        <v>30</v>
      </c>
      <c r="G4" s="14" t="s">
        <v>1</v>
      </c>
    </row>
    <row r="5" spans="1:7" x14ac:dyDescent="0.25">
      <c r="A5" s="150" t="s">
        <v>18</v>
      </c>
      <c r="B5" s="15" t="s">
        <v>13</v>
      </c>
      <c r="C5" s="16">
        <v>3</v>
      </c>
      <c r="D5" s="16">
        <v>6</v>
      </c>
      <c r="E5" s="93">
        <v>5</v>
      </c>
      <c r="F5" s="16"/>
      <c r="G5" s="14">
        <f>SUM(C5:F5)</f>
        <v>14</v>
      </c>
    </row>
    <row r="6" spans="1:7" x14ac:dyDescent="0.25">
      <c r="A6" s="150"/>
      <c r="B6" s="15" t="s">
        <v>14</v>
      </c>
      <c r="C6" s="16">
        <v>6</v>
      </c>
      <c r="D6" s="16">
        <v>11</v>
      </c>
      <c r="E6" s="16">
        <v>13</v>
      </c>
      <c r="F6" s="16"/>
      <c r="G6" s="14">
        <f t="shared" ref="G6:G7" si="0">SUM(C6:F6)</f>
        <v>30</v>
      </c>
    </row>
    <row r="7" spans="1:7" x14ac:dyDescent="0.25">
      <c r="A7" s="150"/>
      <c r="B7" s="15" t="s">
        <v>15</v>
      </c>
      <c r="C7" s="16">
        <v>6</v>
      </c>
      <c r="D7" s="16">
        <v>5</v>
      </c>
      <c r="E7" s="16">
        <v>7</v>
      </c>
      <c r="F7" s="16"/>
      <c r="G7" s="14">
        <f t="shared" si="0"/>
        <v>18</v>
      </c>
    </row>
    <row r="8" spans="1:7" ht="25.5" customHeight="1" x14ac:dyDescent="0.25">
      <c r="A8" s="153" t="s">
        <v>52</v>
      </c>
      <c r="B8" s="153"/>
      <c r="C8" s="153"/>
      <c r="D8" s="153"/>
      <c r="E8" s="153"/>
      <c r="F8" s="153"/>
      <c r="G8" s="153"/>
    </row>
  </sheetData>
  <mergeCells count="7">
    <mergeCell ref="A8:G8"/>
    <mergeCell ref="A5:A7"/>
    <mergeCell ref="A1:G1"/>
    <mergeCell ref="A2:G2"/>
    <mergeCell ref="A3:A4"/>
    <mergeCell ref="B3:B4"/>
    <mergeCell ref="C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CE706-17C8-46C5-ACB1-CE33083B8999}">
  <dimension ref="A1:N30"/>
  <sheetViews>
    <sheetView showGridLines="0" topLeftCell="G1" zoomScale="70" zoomScaleNormal="70" workbookViewId="0">
      <selection activeCell="G15" sqref="G15"/>
    </sheetView>
  </sheetViews>
  <sheetFormatPr baseColWidth="10" defaultColWidth="0" defaultRowHeight="15.75" x14ac:dyDescent="0.25"/>
  <cols>
    <col min="1" max="1" width="11.42578125" style="3" customWidth="1"/>
    <col min="2" max="2" width="56.140625" style="3" customWidth="1"/>
    <col min="3" max="5" width="5.140625" style="3" bestFit="1" customWidth="1"/>
    <col min="6" max="6" width="4.5703125" style="3" bestFit="1" customWidth="1"/>
    <col min="7" max="7" width="32.5703125" style="3" customWidth="1"/>
    <col min="8" max="8" width="11.42578125" style="3" customWidth="1"/>
    <col min="9" max="9" width="88.140625" style="3" customWidth="1"/>
    <col min="10" max="12" width="11.5703125" style="3" bestFit="1" customWidth="1"/>
    <col min="13" max="14" width="11.42578125" style="3" customWidth="1"/>
    <col min="15" max="16384" width="11.42578125" style="3" hidden="1"/>
  </cols>
  <sheetData>
    <row r="1" spans="1:12" ht="33.75" customHeight="1" x14ac:dyDescent="0.25">
      <c r="A1" s="156" t="s">
        <v>31</v>
      </c>
      <c r="B1" s="156"/>
      <c r="C1" s="156"/>
      <c r="D1" s="156"/>
      <c r="E1" s="156"/>
      <c r="F1" s="156"/>
      <c r="G1" s="156"/>
      <c r="I1" s="9"/>
      <c r="J1" s="9"/>
      <c r="K1" s="9"/>
      <c r="L1" s="9"/>
    </row>
    <row r="2" spans="1:12" ht="33.75" customHeight="1" x14ac:dyDescent="0.25">
      <c r="A2" s="157"/>
      <c r="B2" s="157"/>
      <c r="C2" s="157"/>
      <c r="D2" s="157"/>
      <c r="E2" s="157"/>
      <c r="F2" s="157"/>
      <c r="G2" s="157"/>
      <c r="I2" s="9"/>
      <c r="J2" s="9"/>
      <c r="K2" s="9"/>
      <c r="L2" s="9"/>
    </row>
    <row r="3" spans="1:12" ht="39.75" customHeight="1" x14ac:dyDescent="0.25">
      <c r="A3" s="145" t="s">
        <v>22</v>
      </c>
      <c r="B3" s="145"/>
      <c r="C3" s="145"/>
      <c r="D3" s="145"/>
      <c r="E3" s="145"/>
      <c r="F3" s="145"/>
      <c r="G3" s="145"/>
      <c r="H3" s="1"/>
      <c r="I3" s="160" t="s">
        <v>127</v>
      </c>
      <c r="J3" s="161"/>
      <c r="K3" s="161"/>
      <c r="L3" s="162"/>
    </row>
    <row r="4" spans="1:12" x14ac:dyDescent="0.25">
      <c r="A4" s="142" t="s">
        <v>21</v>
      </c>
      <c r="B4" s="142" t="s">
        <v>0</v>
      </c>
      <c r="C4" s="142">
        <v>2024</v>
      </c>
      <c r="D4" s="142"/>
      <c r="E4" s="142"/>
      <c r="F4" s="142"/>
      <c r="G4" s="142"/>
      <c r="H4" s="1"/>
      <c r="I4" s="163" t="s">
        <v>25</v>
      </c>
      <c r="J4" s="164" t="s">
        <v>26</v>
      </c>
      <c r="K4" s="165"/>
      <c r="L4" s="166" t="s">
        <v>1</v>
      </c>
    </row>
    <row r="5" spans="1:12" x14ac:dyDescent="0.25">
      <c r="A5" s="142"/>
      <c r="B5" s="142"/>
      <c r="C5" s="19" t="s">
        <v>27</v>
      </c>
      <c r="D5" s="19" t="s">
        <v>28</v>
      </c>
      <c r="E5" s="19" t="s">
        <v>29</v>
      </c>
      <c r="F5" s="19" t="s">
        <v>30</v>
      </c>
      <c r="G5" s="19" t="s">
        <v>1</v>
      </c>
      <c r="H5" s="1"/>
      <c r="I5" s="163"/>
      <c r="J5" s="42" t="s">
        <v>23</v>
      </c>
      <c r="K5" s="42" t="s">
        <v>24</v>
      </c>
      <c r="L5" s="167"/>
    </row>
    <row r="6" spans="1:12" x14ac:dyDescent="0.25">
      <c r="A6" s="142" t="s">
        <v>19</v>
      </c>
      <c r="B6" s="21" t="s">
        <v>16</v>
      </c>
      <c r="C6" s="13">
        <v>11</v>
      </c>
      <c r="D6" s="13">
        <v>13</v>
      </c>
      <c r="E6" s="13">
        <v>11</v>
      </c>
      <c r="F6" s="13"/>
      <c r="G6" s="19">
        <f>SUM(C6:F6)</f>
        <v>35</v>
      </c>
      <c r="H6" s="1"/>
      <c r="I6" s="91" t="s">
        <v>137</v>
      </c>
      <c r="J6" s="70">
        <v>6</v>
      </c>
      <c r="K6" s="70">
        <v>10</v>
      </c>
      <c r="L6" s="13">
        <f>SUM(J6:K6)</f>
        <v>16</v>
      </c>
    </row>
    <row r="7" spans="1:12" x14ac:dyDescent="0.25">
      <c r="A7" s="142"/>
      <c r="B7" s="21" t="s">
        <v>17</v>
      </c>
      <c r="C7" s="13">
        <v>178</v>
      </c>
      <c r="D7" s="13">
        <v>510</v>
      </c>
      <c r="E7" s="13">
        <v>221</v>
      </c>
      <c r="F7" s="13"/>
      <c r="G7" s="19">
        <f>SUM(C7:F7)</f>
        <v>909</v>
      </c>
      <c r="H7" s="1"/>
      <c r="I7" s="91" t="s">
        <v>89</v>
      </c>
      <c r="J7" s="92">
        <v>2</v>
      </c>
      <c r="K7" s="92">
        <v>4</v>
      </c>
      <c r="L7" s="13">
        <f t="shared" ref="L7:L16" si="0">SUM(J7:K7)</f>
        <v>6</v>
      </c>
    </row>
    <row r="8" spans="1:12" ht="30.75" customHeight="1" x14ac:dyDescent="0.25">
      <c r="A8" s="24"/>
      <c r="B8" s="24"/>
      <c r="C8" s="24"/>
      <c r="D8" s="24"/>
      <c r="E8" s="24"/>
      <c r="F8" s="24"/>
      <c r="G8" s="24"/>
      <c r="H8" s="1"/>
      <c r="I8" s="91" t="s">
        <v>95</v>
      </c>
      <c r="J8" s="92">
        <v>15</v>
      </c>
      <c r="K8" s="92">
        <v>16</v>
      </c>
      <c r="L8" s="13">
        <f t="shared" si="0"/>
        <v>31</v>
      </c>
    </row>
    <row r="9" spans="1:12" ht="30.75" customHeight="1" x14ac:dyDescent="0.25">
      <c r="A9" s="24"/>
      <c r="B9" s="163" t="s">
        <v>38</v>
      </c>
      <c r="C9" s="163"/>
      <c r="D9" s="163"/>
      <c r="E9" s="24"/>
      <c r="F9" s="24"/>
      <c r="G9" s="24"/>
      <c r="H9" s="1"/>
      <c r="I9" s="91" t="s">
        <v>96</v>
      </c>
      <c r="J9" s="92">
        <v>10</v>
      </c>
      <c r="K9" s="92">
        <v>21</v>
      </c>
      <c r="L9" s="13">
        <f t="shared" si="0"/>
        <v>31</v>
      </c>
    </row>
    <row r="10" spans="1:12" ht="30.75" customHeight="1" x14ac:dyDescent="0.25">
      <c r="A10" s="24"/>
      <c r="B10" s="43" t="s">
        <v>25</v>
      </c>
      <c r="C10" s="146" t="s">
        <v>33</v>
      </c>
      <c r="D10" s="146"/>
      <c r="E10" s="24"/>
      <c r="F10" s="24"/>
      <c r="G10" s="24"/>
      <c r="H10" s="1"/>
      <c r="I10" s="91" t="s">
        <v>97</v>
      </c>
      <c r="J10" s="92">
        <v>8</v>
      </c>
      <c r="K10" s="92">
        <v>7</v>
      </c>
      <c r="L10" s="13">
        <f t="shared" si="0"/>
        <v>15</v>
      </c>
    </row>
    <row r="11" spans="1:12" x14ac:dyDescent="0.25">
      <c r="A11" s="24"/>
      <c r="B11" s="44" t="s">
        <v>37</v>
      </c>
      <c r="C11" s="146">
        <v>11</v>
      </c>
      <c r="D11" s="146"/>
      <c r="E11" s="24"/>
      <c r="F11" s="24"/>
      <c r="G11" s="24"/>
      <c r="H11" s="1"/>
      <c r="I11" s="91" t="s">
        <v>88</v>
      </c>
      <c r="J11" s="92">
        <v>25</v>
      </c>
      <c r="K11" s="92">
        <v>40</v>
      </c>
      <c r="L11" s="13">
        <f t="shared" si="0"/>
        <v>65</v>
      </c>
    </row>
    <row r="12" spans="1:12" x14ac:dyDescent="0.25">
      <c r="A12" s="24"/>
      <c r="B12" s="44" t="s">
        <v>44</v>
      </c>
      <c r="C12" s="146">
        <v>0</v>
      </c>
      <c r="D12" s="146"/>
      <c r="E12" s="24"/>
      <c r="F12" s="24"/>
      <c r="G12" s="24"/>
      <c r="H12" s="1"/>
      <c r="I12" s="91" t="s">
        <v>138</v>
      </c>
      <c r="J12" s="92">
        <v>2</v>
      </c>
      <c r="K12" s="92">
        <v>0</v>
      </c>
      <c r="L12" s="13">
        <f t="shared" si="0"/>
        <v>2</v>
      </c>
    </row>
    <row r="13" spans="1:12" x14ac:dyDescent="0.25">
      <c r="A13" s="24"/>
      <c r="B13" s="44" t="s">
        <v>56</v>
      </c>
      <c r="C13" s="158">
        <v>0</v>
      </c>
      <c r="D13" s="159"/>
      <c r="E13" s="24"/>
      <c r="F13" s="24"/>
      <c r="G13" s="24"/>
      <c r="H13" s="1"/>
      <c r="I13" s="91" t="s">
        <v>87</v>
      </c>
      <c r="J13" s="92">
        <v>14</v>
      </c>
      <c r="K13" s="92">
        <v>32</v>
      </c>
      <c r="L13" s="13">
        <f t="shared" si="0"/>
        <v>46</v>
      </c>
    </row>
    <row r="14" spans="1:12" ht="30.75" customHeight="1" x14ac:dyDescent="0.25">
      <c r="A14" s="24"/>
      <c r="B14" s="44" t="s">
        <v>1</v>
      </c>
      <c r="C14" s="146">
        <f>SUM(C11:D13)</f>
        <v>11</v>
      </c>
      <c r="D14" s="146"/>
      <c r="E14" s="24"/>
      <c r="F14" s="24"/>
      <c r="G14" s="24"/>
      <c r="H14" s="1"/>
      <c r="I14" s="91" t="s">
        <v>98</v>
      </c>
      <c r="J14" s="92">
        <v>2</v>
      </c>
      <c r="K14" s="92">
        <v>1</v>
      </c>
      <c r="L14" s="13">
        <f t="shared" si="0"/>
        <v>3</v>
      </c>
    </row>
    <row r="15" spans="1:12" ht="30.75" customHeight="1" x14ac:dyDescent="0.25">
      <c r="A15" s="24"/>
      <c r="B15" s="69"/>
      <c r="C15" s="67"/>
      <c r="D15" s="67"/>
      <c r="E15" s="24"/>
      <c r="F15" s="24"/>
      <c r="G15" s="24"/>
      <c r="H15" s="1"/>
      <c r="I15" s="91" t="s">
        <v>99</v>
      </c>
      <c r="J15" s="92">
        <v>2</v>
      </c>
      <c r="K15" s="92">
        <v>2</v>
      </c>
      <c r="L15" s="13">
        <f t="shared" si="0"/>
        <v>4</v>
      </c>
    </row>
    <row r="16" spans="1:12" ht="30.75" customHeight="1" x14ac:dyDescent="0.25">
      <c r="A16" s="24"/>
      <c r="B16" s="69"/>
      <c r="C16" s="67"/>
      <c r="D16" s="67"/>
      <c r="E16" s="24"/>
      <c r="F16" s="24"/>
      <c r="G16" s="24"/>
      <c r="H16" s="1"/>
      <c r="I16" s="91" t="s">
        <v>100</v>
      </c>
      <c r="J16" s="92">
        <v>1</v>
      </c>
      <c r="K16" s="92">
        <v>1</v>
      </c>
      <c r="L16" s="13">
        <f t="shared" si="0"/>
        <v>2</v>
      </c>
    </row>
    <row r="17" spans="1:12" ht="30.75" customHeight="1" x14ac:dyDescent="0.25">
      <c r="A17" s="1"/>
      <c r="B17" s="1"/>
      <c r="C17" s="1"/>
      <c r="D17" s="1"/>
      <c r="E17" s="1"/>
      <c r="F17" s="1"/>
      <c r="G17" s="1"/>
      <c r="H17" s="1"/>
      <c r="I17" s="42" t="s">
        <v>1</v>
      </c>
      <c r="J17" s="42">
        <f>SUM(J6:J16)</f>
        <v>87</v>
      </c>
      <c r="K17" s="42">
        <f>SUM(K6:K16)</f>
        <v>134</v>
      </c>
      <c r="L17" s="42">
        <f>SUM(L6:L16)</f>
        <v>221</v>
      </c>
    </row>
    <row r="18" spans="1:12" ht="30.75" customHeight="1" x14ac:dyDescent="0.25">
      <c r="A18" s="1"/>
      <c r="B18" s="1"/>
      <c r="C18" s="1"/>
      <c r="D18" s="1"/>
      <c r="E18" s="1"/>
      <c r="F18" s="1"/>
      <c r="G18" s="1"/>
      <c r="H18" s="1"/>
      <c r="I18" s="45" t="s">
        <v>36</v>
      </c>
      <c r="J18" s="45"/>
      <c r="K18" s="45"/>
      <c r="L18" s="45"/>
    </row>
    <row r="19" spans="1:12" ht="30.75" customHeight="1" x14ac:dyDescent="0.25"/>
    <row r="20" spans="1:12" ht="30.75" customHeight="1" x14ac:dyDescent="0.25"/>
    <row r="21" spans="1:12" ht="30.75" customHeight="1" x14ac:dyDescent="0.25"/>
    <row r="22" spans="1:12" ht="30.75" customHeight="1" x14ac:dyDescent="0.25"/>
    <row r="23" spans="1:12" ht="30.75" customHeight="1" x14ac:dyDescent="0.25"/>
    <row r="24" spans="1:12" ht="36.75" customHeight="1" x14ac:dyDescent="0.25"/>
    <row r="25" spans="1:12" ht="36.75" customHeight="1" x14ac:dyDescent="0.25"/>
    <row r="26" spans="1:12" ht="36.75" customHeight="1" x14ac:dyDescent="0.25"/>
    <row r="27" spans="1:12" ht="36.75" customHeight="1" x14ac:dyDescent="0.25"/>
    <row r="28" spans="1:12" ht="36.75" customHeight="1" x14ac:dyDescent="0.25"/>
    <row r="29" spans="1:12" ht="36.75" customHeight="1" x14ac:dyDescent="0.25"/>
    <row r="30" spans="1:12" ht="21" customHeight="1" x14ac:dyDescent="0.25"/>
  </sheetData>
  <mergeCells count="16">
    <mergeCell ref="I3:L3"/>
    <mergeCell ref="B9:D9"/>
    <mergeCell ref="C10:D10"/>
    <mergeCell ref="C11:D11"/>
    <mergeCell ref="C12:D12"/>
    <mergeCell ref="I4:I5"/>
    <mergeCell ref="J4:K4"/>
    <mergeCell ref="L4:L5"/>
    <mergeCell ref="A1:G2"/>
    <mergeCell ref="C14:D14"/>
    <mergeCell ref="C13:D13"/>
    <mergeCell ref="A6:A7"/>
    <mergeCell ref="A3:G3"/>
    <mergeCell ref="A4:A5"/>
    <mergeCell ref="B4:B5"/>
    <mergeCell ref="C4:G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7"/>
  <sheetViews>
    <sheetView showGridLines="0" zoomScaleNormal="100" workbookViewId="0">
      <selection activeCell="C19" sqref="C19"/>
    </sheetView>
  </sheetViews>
  <sheetFormatPr baseColWidth="10" defaultColWidth="0" defaultRowHeight="15" x14ac:dyDescent="0.25"/>
  <cols>
    <col min="1" max="1" width="24.140625" style="1" customWidth="1"/>
    <col min="2" max="2" width="13.7109375" style="1" customWidth="1"/>
    <col min="3" max="3" width="8.85546875" style="1" bestFit="1" customWidth="1"/>
    <col min="4" max="4" width="15.85546875" style="1" customWidth="1"/>
    <col min="5" max="5" width="9.42578125" style="1" bestFit="1" customWidth="1"/>
    <col min="6" max="6" width="11.42578125" style="1" customWidth="1"/>
    <col min="7" max="11" width="0" style="1" hidden="1" customWidth="1"/>
    <col min="12" max="16384" width="11.42578125" style="1" hidden="1"/>
  </cols>
  <sheetData>
    <row r="1" spans="1:6" ht="40.5" customHeight="1" x14ac:dyDescent="0.25">
      <c r="A1" s="172" t="s">
        <v>31</v>
      </c>
      <c r="B1" s="172"/>
      <c r="C1" s="172"/>
      <c r="D1" s="172"/>
      <c r="E1" s="172"/>
      <c r="F1" s="172"/>
    </row>
    <row r="2" spans="1:6" ht="42" customHeight="1" x14ac:dyDescent="0.25">
      <c r="A2" s="175" t="s">
        <v>128</v>
      </c>
      <c r="B2" s="175"/>
      <c r="C2" s="175"/>
      <c r="D2" s="175"/>
      <c r="E2" s="175"/>
      <c r="F2" s="175"/>
    </row>
    <row r="3" spans="1:6" x14ac:dyDescent="0.25">
      <c r="A3" s="169" t="s">
        <v>34</v>
      </c>
      <c r="B3" s="171" t="s">
        <v>26</v>
      </c>
      <c r="C3" s="171"/>
      <c r="D3" s="171"/>
      <c r="E3" s="171"/>
      <c r="F3" s="173" t="s">
        <v>1</v>
      </c>
    </row>
    <row r="4" spans="1:6" s="5" customFormat="1" x14ac:dyDescent="0.25">
      <c r="A4" s="170"/>
      <c r="B4" s="52"/>
      <c r="C4" s="53" t="s">
        <v>23</v>
      </c>
      <c r="D4" s="52"/>
      <c r="E4" s="53" t="s">
        <v>24</v>
      </c>
      <c r="F4" s="174"/>
    </row>
    <row r="5" spans="1:6" ht="21" customHeight="1" x14ac:dyDescent="0.25">
      <c r="A5" s="54" t="s">
        <v>129</v>
      </c>
      <c r="B5" s="55">
        <v>79</v>
      </c>
      <c r="C5" s="56">
        <f>B5/$F$5</f>
        <v>0.53020134228187921</v>
      </c>
      <c r="D5" s="55">
        <v>70</v>
      </c>
      <c r="E5" s="56">
        <f>D5/$F$5</f>
        <v>0.46979865771812079</v>
      </c>
      <c r="F5" s="57">
        <f>B5+D5</f>
        <v>149</v>
      </c>
    </row>
    <row r="6" spans="1:6" ht="21" customHeight="1" x14ac:dyDescent="0.25">
      <c r="A6" s="54" t="s">
        <v>130</v>
      </c>
      <c r="B6" s="55">
        <v>130</v>
      </c>
      <c r="C6" s="56">
        <f>B6/F6</f>
        <v>0.67357512953367871</v>
      </c>
      <c r="D6" s="55">
        <v>63</v>
      </c>
      <c r="E6" s="56">
        <f>D6/$F$6</f>
        <v>0.32642487046632124</v>
      </c>
      <c r="F6" s="58">
        <f>B6+D6</f>
        <v>193</v>
      </c>
    </row>
    <row r="7" spans="1:6" ht="21" customHeight="1" x14ac:dyDescent="0.25">
      <c r="A7" s="54" t="s">
        <v>131</v>
      </c>
      <c r="B7" s="55">
        <v>135</v>
      </c>
      <c r="C7" s="56">
        <f>B7/$F$7</f>
        <v>0.4838709677419355</v>
      </c>
      <c r="D7" s="55">
        <v>144</v>
      </c>
      <c r="E7" s="56">
        <f>D7/$F$7</f>
        <v>0.5161290322580645</v>
      </c>
      <c r="F7" s="58">
        <f>B7+D7</f>
        <v>279</v>
      </c>
    </row>
    <row r="8" spans="1:6" ht="23.25" customHeight="1" x14ac:dyDescent="0.25">
      <c r="A8" s="59" t="s">
        <v>1</v>
      </c>
      <c r="B8" s="60">
        <f>SUM(B5:B7)</f>
        <v>344</v>
      </c>
      <c r="C8" s="61"/>
      <c r="D8" s="60">
        <f t="shared" ref="D8:F8" si="0">SUM(D5:D7)</f>
        <v>277</v>
      </c>
      <c r="E8" s="62"/>
      <c r="F8" s="60">
        <f t="shared" si="0"/>
        <v>621</v>
      </c>
    </row>
    <row r="9" spans="1:6" ht="27" customHeight="1" x14ac:dyDescent="0.25">
      <c r="A9" s="168" t="s">
        <v>93</v>
      </c>
      <c r="B9" s="168"/>
      <c r="C9" s="168"/>
      <c r="D9" s="168"/>
      <c r="E9" s="168"/>
      <c r="F9" s="168"/>
    </row>
    <row r="15" spans="1:6" x14ac:dyDescent="0.25">
      <c r="B15" s="5"/>
      <c r="C15" s="5"/>
    </row>
    <row r="16" spans="1:6" x14ac:dyDescent="0.25">
      <c r="B16" s="11"/>
      <c r="C16" s="11"/>
      <c r="F16" s="60"/>
    </row>
    <row r="17" spans="1:3" x14ac:dyDescent="0.25">
      <c r="A17" s="10"/>
      <c r="B17" s="11"/>
      <c r="C17" s="11"/>
    </row>
    <row r="18" spans="1:3" x14ac:dyDescent="0.25">
      <c r="A18" s="10"/>
      <c r="B18" s="11"/>
      <c r="C18" s="11"/>
    </row>
    <row r="23" spans="1:3" ht="20.25" customHeigh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</sheetData>
  <mergeCells count="6">
    <mergeCell ref="A9:F9"/>
    <mergeCell ref="A3:A4"/>
    <mergeCell ref="B3:E3"/>
    <mergeCell ref="A1:F1"/>
    <mergeCell ref="F3:F4"/>
    <mergeCell ref="A2:F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showGridLines="0" zoomScaleNormal="100" workbookViewId="0">
      <selection activeCell="A12" sqref="A12"/>
    </sheetView>
  </sheetViews>
  <sheetFormatPr baseColWidth="10" defaultColWidth="0" defaultRowHeight="15" x14ac:dyDescent="0.25"/>
  <cols>
    <col min="1" max="1" width="60.7109375" style="1" customWidth="1"/>
    <col min="2" max="2" width="27.5703125" style="1" customWidth="1"/>
    <col min="3" max="8" width="0" style="1" hidden="1" customWidth="1"/>
    <col min="9" max="16384" width="11.42578125" style="1" hidden="1"/>
  </cols>
  <sheetData>
    <row r="1" spans="1:5" ht="21.75" customHeight="1" x14ac:dyDescent="0.25">
      <c r="A1" s="178" t="s">
        <v>31</v>
      </c>
      <c r="B1" s="178"/>
      <c r="C1" s="4"/>
      <c r="D1" s="4"/>
      <c r="E1" s="4"/>
    </row>
    <row r="2" spans="1:5" ht="21.75" customHeight="1" x14ac:dyDescent="0.25">
      <c r="A2" s="172"/>
      <c r="B2" s="172"/>
      <c r="C2" s="4"/>
      <c r="D2" s="4"/>
      <c r="E2" s="4"/>
    </row>
    <row r="3" spans="1:5" ht="42" customHeight="1" x14ac:dyDescent="0.25">
      <c r="A3" s="175" t="s">
        <v>132</v>
      </c>
      <c r="B3" s="175"/>
    </row>
    <row r="4" spans="1:5" ht="30" customHeight="1" x14ac:dyDescent="0.25">
      <c r="A4" s="63" t="s">
        <v>32</v>
      </c>
      <c r="B4" s="64" t="s">
        <v>33</v>
      </c>
    </row>
    <row r="5" spans="1:5" x14ac:dyDescent="0.25">
      <c r="A5" s="65" t="s">
        <v>90</v>
      </c>
      <c r="B5" s="58">
        <v>0</v>
      </c>
    </row>
    <row r="6" spans="1:5" x14ac:dyDescent="0.25">
      <c r="A6" s="65" t="s">
        <v>91</v>
      </c>
      <c r="B6" s="58">
        <v>2</v>
      </c>
    </row>
    <row r="7" spans="1:5" x14ac:dyDescent="0.25">
      <c r="A7" s="65" t="s">
        <v>50</v>
      </c>
      <c r="B7" s="58">
        <v>7</v>
      </c>
    </row>
    <row r="8" spans="1:5" x14ac:dyDescent="0.25">
      <c r="A8" s="65" t="s">
        <v>92</v>
      </c>
      <c r="B8" s="58">
        <v>9</v>
      </c>
    </row>
    <row r="9" spans="1:5" x14ac:dyDescent="0.25">
      <c r="A9" s="63" t="s">
        <v>1</v>
      </c>
      <c r="B9" s="97">
        <f>SUM(B5:B8)</f>
        <v>18</v>
      </c>
    </row>
    <row r="10" spans="1:5" ht="22.5" customHeight="1" x14ac:dyDescent="0.25">
      <c r="A10" s="177" t="s">
        <v>94</v>
      </c>
      <c r="B10" s="177"/>
    </row>
    <row r="11" spans="1:5" ht="27" customHeight="1" x14ac:dyDescent="0.25">
      <c r="A11" s="176"/>
      <c r="B11" s="176"/>
    </row>
    <row r="12" spans="1:5" x14ac:dyDescent="0.25">
      <c r="A12" s="24"/>
      <c r="B12" s="24"/>
    </row>
    <row r="13" spans="1:5" x14ac:dyDescent="0.25">
      <c r="A13" s="24"/>
      <c r="B13" s="24"/>
    </row>
    <row r="14" spans="1:5" x14ac:dyDescent="0.25">
      <c r="A14" s="24"/>
      <c r="B14" s="24"/>
    </row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</sheetData>
  <mergeCells count="4">
    <mergeCell ref="A3:B3"/>
    <mergeCell ref="A11:B11"/>
    <mergeCell ref="A10:B10"/>
    <mergeCell ref="A1:B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5526-ED98-4935-960D-E8D364BEFF83}">
  <dimension ref="A1:K23"/>
  <sheetViews>
    <sheetView showGridLines="0" zoomScaleNormal="100" workbookViewId="0">
      <selection activeCell="E12" sqref="E12"/>
    </sheetView>
  </sheetViews>
  <sheetFormatPr baseColWidth="10" defaultColWidth="0" defaultRowHeight="15" x14ac:dyDescent="0.25"/>
  <cols>
    <col min="1" max="1" width="24.140625" style="1" customWidth="1"/>
    <col min="2" max="2" width="13.7109375" style="1" customWidth="1"/>
    <col min="3" max="3" width="8.85546875" style="1" bestFit="1" customWidth="1"/>
    <col min="4" max="4" width="15.85546875" style="1" customWidth="1"/>
    <col min="5" max="5" width="9.42578125" style="1" bestFit="1" customWidth="1"/>
    <col min="6" max="6" width="11.42578125" style="1" customWidth="1"/>
    <col min="7" max="11" width="0" style="1" hidden="1" customWidth="1"/>
    <col min="12" max="16384" width="11.42578125" style="1" hidden="1"/>
  </cols>
  <sheetData>
    <row r="1" spans="1:6" ht="40.5" customHeight="1" x14ac:dyDescent="0.25">
      <c r="A1" s="172" t="s">
        <v>31</v>
      </c>
      <c r="B1" s="172"/>
      <c r="C1" s="172"/>
      <c r="D1" s="172"/>
      <c r="E1" s="172"/>
      <c r="F1" s="172"/>
    </row>
    <row r="2" spans="1:6" ht="42" customHeight="1" x14ac:dyDescent="0.25">
      <c r="A2" s="175" t="s">
        <v>133</v>
      </c>
      <c r="B2" s="175"/>
      <c r="C2" s="175"/>
      <c r="D2" s="175"/>
      <c r="E2" s="175"/>
      <c r="F2" s="175"/>
    </row>
    <row r="3" spans="1:6" x14ac:dyDescent="0.25">
      <c r="A3" s="169" t="s">
        <v>34</v>
      </c>
      <c r="B3" s="171" t="s">
        <v>26</v>
      </c>
      <c r="C3" s="171"/>
      <c r="D3" s="171"/>
      <c r="E3" s="171"/>
      <c r="F3" s="173" t="s">
        <v>1</v>
      </c>
    </row>
    <row r="4" spans="1:6" s="5" customFormat="1" x14ac:dyDescent="0.25">
      <c r="A4" s="170"/>
      <c r="B4" s="52"/>
      <c r="C4" s="53" t="s">
        <v>23</v>
      </c>
      <c r="D4" s="52"/>
      <c r="E4" s="53" t="s">
        <v>24</v>
      </c>
      <c r="F4" s="174"/>
    </row>
    <row r="5" spans="1:6" ht="21" customHeight="1" x14ac:dyDescent="0.25">
      <c r="A5" s="54" t="s">
        <v>129</v>
      </c>
      <c r="B5" s="55">
        <v>0</v>
      </c>
      <c r="C5" s="56">
        <v>0</v>
      </c>
      <c r="D5" s="55">
        <v>0</v>
      </c>
      <c r="E5" s="56">
        <v>0</v>
      </c>
      <c r="F5" s="57">
        <f>B5+D5</f>
        <v>0</v>
      </c>
    </row>
    <row r="6" spans="1:6" ht="21" customHeight="1" x14ac:dyDescent="0.25">
      <c r="A6" s="54" t="s">
        <v>130</v>
      </c>
      <c r="B6" s="55">
        <v>1</v>
      </c>
      <c r="C6" s="56">
        <v>0</v>
      </c>
      <c r="D6" s="55">
        <v>0</v>
      </c>
      <c r="E6" s="56">
        <v>0</v>
      </c>
      <c r="F6" s="58">
        <f>B6+D6</f>
        <v>1</v>
      </c>
    </row>
    <row r="7" spans="1:6" ht="21" customHeight="1" x14ac:dyDescent="0.25">
      <c r="A7" s="54" t="s">
        <v>131</v>
      </c>
      <c r="B7" s="55">
        <v>0</v>
      </c>
      <c r="C7" s="56">
        <v>0</v>
      </c>
      <c r="D7" s="55">
        <v>0</v>
      </c>
      <c r="E7" s="56">
        <v>0</v>
      </c>
      <c r="F7" s="58">
        <f>B7+D7</f>
        <v>0</v>
      </c>
    </row>
    <row r="8" spans="1:6" ht="23.25" customHeight="1" x14ac:dyDescent="0.25">
      <c r="A8" s="59" t="s">
        <v>1</v>
      </c>
      <c r="B8" s="60">
        <f>SUM(B5:B7)</f>
        <v>1</v>
      </c>
      <c r="C8" s="61"/>
      <c r="D8" s="60">
        <f t="shared" ref="D8:F8" si="0">SUM(D5:D7)</f>
        <v>0</v>
      </c>
      <c r="E8" s="62"/>
      <c r="F8" s="60">
        <f t="shared" si="0"/>
        <v>1</v>
      </c>
    </row>
    <row r="9" spans="1:6" ht="27" customHeight="1" x14ac:dyDescent="0.25">
      <c r="A9" s="168" t="s">
        <v>93</v>
      </c>
      <c r="B9" s="168"/>
      <c r="C9" s="168"/>
      <c r="D9" s="168"/>
      <c r="E9" s="168"/>
      <c r="F9" s="168"/>
    </row>
    <row r="15" spans="1:6" x14ac:dyDescent="0.25">
      <c r="B15" s="5"/>
      <c r="C15" s="5"/>
    </row>
    <row r="16" spans="1:6" x14ac:dyDescent="0.25">
      <c r="B16" s="11"/>
      <c r="C16" s="11"/>
    </row>
    <row r="17" spans="1:3" x14ac:dyDescent="0.25">
      <c r="A17" s="10"/>
      <c r="B17" s="11"/>
      <c r="C17" s="11"/>
    </row>
    <row r="18" spans="1:3" x14ac:dyDescent="0.25">
      <c r="A18" s="10"/>
      <c r="B18" s="11"/>
      <c r="C18" s="11"/>
    </row>
    <row r="23" spans="1:3" ht="20.25" customHeight="1" x14ac:dyDescent="0.25"/>
  </sheetData>
  <mergeCells count="6">
    <mergeCell ref="A9:F9"/>
    <mergeCell ref="A1:F1"/>
    <mergeCell ref="A2:F2"/>
    <mergeCell ref="A3:A4"/>
    <mergeCell ref="B3:E3"/>
    <mergeCell ref="F3:F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22FDC-244A-4B20-8882-8CD3AA9A0AFC}">
  <dimension ref="A1:E6"/>
  <sheetViews>
    <sheetView showGridLines="0" zoomScaleNormal="100" workbookViewId="0">
      <selection activeCell="A27" sqref="A27"/>
    </sheetView>
  </sheetViews>
  <sheetFormatPr baseColWidth="10" defaultColWidth="10.85546875" defaultRowHeight="15" x14ac:dyDescent="0.25"/>
  <cols>
    <col min="1" max="1" width="60" customWidth="1"/>
    <col min="2" max="2" width="57.5703125" customWidth="1"/>
    <col min="3" max="5" width="11.42578125" customWidth="1"/>
  </cols>
  <sheetData>
    <row r="1" spans="1:5" ht="53.25" customHeight="1" x14ac:dyDescent="0.25">
      <c r="A1" s="179" t="s">
        <v>31</v>
      </c>
      <c r="B1" s="179"/>
      <c r="C1" s="4"/>
      <c r="D1" s="4"/>
      <c r="E1" s="4"/>
    </row>
    <row r="2" spans="1:5" ht="36.75" customHeight="1" x14ac:dyDescent="0.25">
      <c r="A2" s="180" t="s">
        <v>134</v>
      </c>
      <c r="B2" s="181"/>
      <c r="C2" s="6"/>
      <c r="D2" s="6"/>
      <c r="E2" s="1"/>
    </row>
    <row r="3" spans="1:5" x14ac:dyDescent="0.25">
      <c r="A3" s="66" t="s">
        <v>83</v>
      </c>
      <c r="B3" s="64" t="s">
        <v>33</v>
      </c>
      <c r="C3" s="7"/>
      <c r="D3" s="7"/>
      <c r="E3" s="1"/>
    </row>
    <row r="4" spans="1:5" ht="29.25" customHeight="1" x14ac:dyDescent="0.25">
      <c r="A4" s="190" t="s">
        <v>139</v>
      </c>
      <c r="B4" s="67">
        <v>1</v>
      </c>
      <c r="C4" s="1"/>
      <c r="D4" s="5"/>
      <c r="E4" s="1"/>
    </row>
    <row r="5" spans="1:5" x14ac:dyDescent="0.25">
      <c r="A5" s="66" t="s">
        <v>1</v>
      </c>
      <c r="B5" s="64">
        <f>SUM(B4:B4)</f>
        <v>1</v>
      </c>
      <c r="C5" s="1"/>
      <c r="D5" s="5"/>
      <c r="E5" s="1"/>
    </row>
    <row r="6" spans="1:5" x14ac:dyDescent="0.25">
      <c r="A6" s="68" t="s">
        <v>84</v>
      </c>
    </row>
  </sheetData>
  <mergeCells count="2">
    <mergeCell ref="A1:B1"/>
    <mergeCell ref="A2:B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EI.01</vt:lpstr>
      <vt:lpstr>EI.02</vt:lpstr>
      <vt:lpstr>EI.03</vt:lpstr>
      <vt:lpstr>EI.04</vt:lpstr>
      <vt:lpstr>EI.05</vt:lpstr>
      <vt:lpstr>EI.06</vt:lpstr>
      <vt:lpstr>EI.07</vt:lpstr>
      <vt:lpstr>E.08</vt:lpstr>
      <vt:lpstr>E.09 </vt:lpstr>
      <vt:lpstr>E.10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Perez Soler</dc:creator>
  <cp:lastModifiedBy>Sonia Luisana Cristo Santos</cp:lastModifiedBy>
  <cp:lastPrinted>2021-02-23T16:43:35Z</cp:lastPrinted>
  <dcterms:created xsi:type="dcterms:W3CDTF">2021-02-01T12:50:48Z</dcterms:created>
  <dcterms:modified xsi:type="dcterms:W3CDTF">2024-10-22T13:45:44Z</dcterms:modified>
</cp:coreProperties>
</file>