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WARCH06\Arch-Piso-9\Nomina Contraloria\NOMINAS SASP 2023\PORTAL DE TRANSPARENCIA 2023\JULIO 2023\"/>
    </mc:Choice>
  </mc:AlternateContent>
  <xr:revisionPtr revIDLastSave="0" documentId="13_ncr:1_{D29BD6F9-E18D-4FB3-BD10-2D9E4D6B22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Hoja1!$A$1:$M$35</definedName>
    <definedName name="_xlnm.Print_Titles" localSheetId="0">Hoja1!$1:$8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" i="1" l="1"/>
  <c r="M12" i="1" s="1"/>
  <c r="M14" i="1" l="1"/>
  <c r="B14" i="1" l="1"/>
  <c r="G12" i="1" l="1"/>
  <c r="G14" i="1" s="1"/>
  <c r="H12" i="1"/>
  <c r="H14" i="1" s="1"/>
  <c r="I12" i="1"/>
  <c r="I14" i="1" s="1"/>
  <c r="J12" i="1"/>
  <c r="J14" i="1" s="1"/>
  <c r="L12" i="1" l="1"/>
  <c r="L14" i="1" s="1"/>
  <c r="K12" i="1"/>
  <c r="K14" i="1" s="1"/>
</calcChain>
</file>

<file path=xl/sharedStrings.xml><?xml version="1.0" encoding="utf-8"?>
<sst xmlns="http://schemas.openxmlformats.org/spreadsheetml/2006/main" count="25" uniqueCount="25">
  <si>
    <t>OFICINA NACIONAL DE ESTADÍSTICA</t>
  </si>
  <si>
    <t>Santo Domingo, República Dominicana</t>
  </si>
  <si>
    <t>AFP</t>
  </si>
  <si>
    <t>ISR</t>
  </si>
  <si>
    <t>SFS</t>
  </si>
  <si>
    <t>Otros Desc.</t>
  </si>
  <si>
    <t xml:space="preserve">Subtotal </t>
  </si>
  <si>
    <t>MINISTERIO DE ECONOMÍA, PLANIFICACIÓN Y DESARROLLO</t>
  </si>
  <si>
    <t>Nombre</t>
  </si>
  <si>
    <t>M</t>
  </si>
  <si>
    <t xml:space="preserve">Total </t>
  </si>
  <si>
    <t>Nómina de Personal De Carácter Eventual</t>
  </si>
  <si>
    <t xml:space="preserve">         Cargo</t>
  </si>
  <si>
    <t xml:space="preserve">   Total Desc.</t>
  </si>
  <si>
    <t xml:space="preserve">      Neto</t>
  </si>
  <si>
    <t>Fecha de Inicio</t>
  </si>
  <si>
    <t>Ingreso Bruto</t>
  </si>
  <si>
    <t>Genero</t>
  </si>
  <si>
    <t>Estatus</t>
  </si>
  <si>
    <t>CARÁCTER EVENTUAL</t>
  </si>
  <si>
    <t>Fecha Término</t>
  </si>
  <si>
    <t>DIVISION DE INDICES DE PRODUCCION-ONE</t>
  </si>
  <si>
    <t>SCHNEIDDER DIEUDONNE RODRIGUEZ</t>
  </si>
  <si>
    <t>Mes de Julio 2023</t>
  </si>
  <si>
    <t>ANALISTA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</si>
</sst>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8">
    <xf numFmtId="0" fontId="0" fillId="0" borderId="0" xfId="0"/>
    <xf numFmtId="164" fontId="1" fillId="5" borderId="0" xfId="1" applyFont="1" applyFill="1" applyBorder="1" applyAlignment="1">
      <alignment horizontal="center" vertical="center"/>
    </xf>
    <xf numFmtId="4" fontId="1" fillId="5" borderId="0" xfId="1" applyNumberFormat="1" applyFont="1" applyFill="1" applyBorder="1" applyAlignment="1">
      <alignment horizontal="center" vertical="center"/>
    </xf>
    <xf numFmtId="0" fontId="0" fillId="5" borderId="0" xfId="0" applyFill="1"/>
    <xf numFmtId="0" fontId="0" fillId="0" borderId="0" xfId="0" applyAlignment="1">
      <alignment horizontal="center"/>
    </xf>
    <xf numFmtId="0" fontId="3" fillId="3" borderId="0" xfId="0" applyFont="1" applyFill="1"/>
    <xf numFmtId="0" fontId="2" fillId="5" borderId="0" xfId="0" applyFont="1" applyFill="1"/>
    <xf numFmtId="0" fontId="2" fillId="3" borderId="0" xfId="0" applyFont="1" applyFill="1"/>
    <xf numFmtId="0" fontId="4" fillId="4" borderId="0" xfId="0" applyFont="1" applyFill="1" applyAlignment="1">
      <alignment vertical="center"/>
    </xf>
    <xf numFmtId="164" fontId="4" fillId="4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64" fontId="0" fillId="0" borderId="0" xfId="1" applyFont="1"/>
    <xf numFmtId="164" fontId="3" fillId="3" borderId="0" xfId="1" applyFont="1" applyFill="1"/>
    <xf numFmtId="164" fontId="4" fillId="4" borderId="0" xfId="1" applyFont="1" applyFill="1" applyAlignment="1">
      <alignment vertical="center"/>
    </xf>
    <xf numFmtId="0" fontId="9" fillId="6" borderId="0" xfId="0" applyFont="1" applyFill="1"/>
    <xf numFmtId="164" fontId="3" fillId="3" borderId="0" xfId="0" applyNumberFormat="1" applyFont="1" applyFill="1"/>
    <xf numFmtId="164" fontId="3" fillId="4" borderId="0" xfId="0" applyNumberFormat="1" applyFont="1" applyFill="1"/>
    <xf numFmtId="14" fontId="0" fillId="0" borderId="0" xfId="0" applyNumberFormat="1" applyAlignment="1">
      <alignment horizontal="center"/>
    </xf>
    <xf numFmtId="164" fontId="0" fillId="0" borderId="0" xfId="1" applyFont="1" applyAlignment="1">
      <alignment horizontal="right" vertical="center"/>
    </xf>
    <xf numFmtId="14" fontId="0" fillId="0" borderId="0" xfId="1" applyNumberFormat="1" applyFont="1" applyAlignment="1">
      <alignment horizontal="center"/>
    </xf>
    <xf numFmtId="0" fontId="3" fillId="0" borderId="0" xfId="0" applyFont="1" applyAlignment="1">
      <alignment horizontal="left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/>
    </xf>
    <xf numFmtId="164" fontId="1" fillId="2" borderId="1" xfId="1" applyFont="1" applyFill="1" applyBorder="1" applyAlignment="1">
      <alignment vertical="center"/>
    </xf>
    <xf numFmtId="164" fontId="1" fillId="2" borderId="4" xfId="1" applyFont="1" applyFill="1" applyBorder="1" applyAlignment="1">
      <alignment vertical="center"/>
    </xf>
    <xf numFmtId="4" fontId="1" fillId="2" borderId="7" xfId="1" applyNumberFormat="1" applyFont="1" applyFill="1" applyBorder="1" applyAlignment="1">
      <alignment horizontal="center" vertical="center"/>
    </xf>
    <xf numFmtId="4" fontId="1" fillId="2" borderId="8" xfId="1" applyNumberFormat="1" applyFont="1" applyFill="1" applyBorder="1" applyAlignment="1">
      <alignment horizontal="center" vertical="center"/>
    </xf>
    <xf numFmtId="164" fontId="1" fillId="2" borderId="2" xfId="1" applyFont="1" applyFill="1" applyBorder="1" applyAlignment="1">
      <alignment horizontal="left" vertical="center"/>
    </xf>
    <xf numFmtId="164" fontId="1" fillId="2" borderId="5" xfId="1" applyFont="1" applyFill="1" applyBorder="1" applyAlignment="1">
      <alignment horizontal="left" vertical="center"/>
    </xf>
    <xf numFmtId="164" fontId="1" fillId="2" borderId="2" xfId="1" applyFont="1" applyFill="1" applyBorder="1" applyAlignment="1">
      <alignment vertical="center"/>
    </xf>
    <xf numFmtId="164" fontId="1" fillId="2" borderId="5" xfId="1" applyFont="1" applyFill="1" applyBorder="1" applyAlignment="1">
      <alignment vertical="center"/>
    </xf>
    <xf numFmtId="164" fontId="1" fillId="2" borderId="7" xfId="1" applyFont="1" applyFill="1" applyBorder="1" applyAlignment="1">
      <alignment horizontal="center" vertical="center"/>
    </xf>
    <xf numFmtId="164" fontId="1" fillId="2" borderId="8" xfId="1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401588</xdr:colOff>
      <xdr:row>1</xdr:row>
      <xdr:rowOff>40612</xdr:rowOff>
    </xdr:from>
    <xdr:to>
      <xdr:col>0</xdr:col>
      <xdr:colOff>1714500</xdr:colOff>
      <xdr:row>5</xdr:row>
      <xdr:rowOff>153907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588" y="231112"/>
          <a:ext cx="1312912" cy="131072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10</xdr:col>
      <xdr:colOff>653957</xdr:colOff>
      <xdr:row>0</xdr:row>
      <xdr:rowOff>147383</xdr:rowOff>
    </xdr:from>
    <xdr:to>
      <xdr:col>12</xdr:col>
      <xdr:colOff>588306</xdr:colOff>
      <xdr:row>4</xdr:row>
      <xdr:rowOff>225426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55382" y="147383"/>
          <a:ext cx="2344174" cy="119246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742948</xdr:colOff>
      <xdr:row>15</xdr:row>
      <xdr:rowOff>57150</xdr:rowOff>
    </xdr:from>
    <xdr:to>
      <xdr:col>11</xdr:col>
      <xdr:colOff>142874</xdr:colOff>
      <xdr:row>41</xdr:row>
      <xdr:rowOff>85725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42948" y="3429000"/>
          <a:ext cx="13315951" cy="510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7"/>
  <sheetViews>
    <sheetView showGridLines="0" tabSelected="1" zoomScaleNormal="100" zoomScaleSheetLayoutView="95" zoomScalePageLayoutView="40" workbookViewId="0">
      <selection activeCell="O9" sqref="O9"/>
    </sheetView>
  </sheetViews>
  <sheetFormatPr baseColWidth="10" defaultRowHeight="15" x14ac:dyDescent="0.25"/>
  <cols>
    <col min="1" max="1" width="34.7109375" customWidth="1"/>
    <col min="2" max="2" width="25.28515625" customWidth="1"/>
    <col min="3" max="3" width="15.140625" customWidth="1"/>
    <col min="4" max="4" width="22" customWidth="1"/>
    <col min="5" max="5" width="16.5703125" customWidth="1"/>
    <col min="6" max="6" width="16.7109375" bestFit="1" customWidth="1"/>
    <col min="7" max="7" width="16.85546875" customWidth="1"/>
    <col min="8" max="8" width="16" customWidth="1"/>
    <col min="9" max="9" width="15.140625" customWidth="1"/>
    <col min="10" max="10" width="14.5703125" customWidth="1"/>
    <col min="11" max="11" width="15.7109375" customWidth="1"/>
    <col min="12" max="12" width="20.42578125" customWidth="1"/>
  </cols>
  <sheetData>
    <row r="1" spans="1:43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4"/>
    </row>
    <row r="2" spans="1:43" ht="26.25" x14ac:dyDescent="0.4">
      <c r="A2" s="37" t="s">
        <v>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14"/>
    </row>
    <row r="3" spans="1:43" ht="26.25" x14ac:dyDescent="0.4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4"/>
    </row>
    <row r="4" spans="1:43" ht="20.25" x14ac:dyDescent="0.3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14"/>
    </row>
    <row r="5" spans="1:43" ht="20.25" x14ac:dyDescent="0.3">
      <c r="A5" s="35" t="s">
        <v>11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14"/>
    </row>
    <row r="6" spans="1:43" ht="21" thickBot="1" x14ac:dyDescent="0.35">
      <c r="A6" s="35" t="s">
        <v>23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14"/>
    </row>
    <row r="7" spans="1:43" x14ac:dyDescent="0.25">
      <c r="A7" s="25" t="s">
        <v>8</v>
      </c>
      <c r="B7" s="29" t="s">
        <v>12</v>
      </c>
      <c r="C7" s="27" t="s">
        <v>17</v>
      </c>
      <c r="D7" s="33" t="s">
        <v>18</v>
      </c>
      <c r="E7" s="31" t="s">
        <v>15</v>
      </c>
      <c r="F7" s="27" t="s">
        <v>20</v>
      </c>
      <c r="G7" s="27" t="s">
        <v>16</v>
      </c>
      <c r="H7" s="21" t="s">
        <v>2</v>
      </c>
      <c r="I7" s="21" t="s">
        <v>3</v>
      </c>
      <c r="J7" s="21" t="s">
        <v>4</v>
      </c>
      <c r="K7" s="21" t="s">
        <v>5</v>
      </c>
      <c r="L7" s="21" t="s">
        <v>13</v>
      </c>
      <c r="M7" s="23" t="s">
        <v>14</v>
      </c>
    </row>
    <row r="8" spans="1:43" ht="15.75" thickBot="1" x14ac:dyDescent="0.3">
      <c r="A8" s="26"/>
      <c r="B8" s="30"/>
      <c r="C8" s="28"/>
      <c r="D8" s="34"/>
      <c r="E8" s="32"/>
      <c r="F8" s="28"/>
      <c r="G8" s="28"/>
      <c r="H8" s="22"/>
      <c r="I8" s="22"/>
      <c r="J8" s="22"/>
      <c r="K8" s="22"/>
      <c r="L8" s="22"/>
      <c r="M8" s="24"/>
    </row>
    <row r="9" spans="1:43" s="3" customFormat="1" x14ac:dyDescent="0.25">
      <c r="A9" s="1"/>
      <c r="B9" s="1"/>
      <c r="C9" s="1"/>
      <c r="D9" s="1"/>
      <c r="E9" s="1"/>
      <c r="F9" s="2"/>
      <c r="G9" s="2"/>
      <c r="H9" s="2"/>
      <c r="I9" s="2"/>
      <c r="J9" s="2"/>
      <c r="K9" s="2"/>
      <c r="L9" s="2"/>
    </row>
    <row r="10" spans="1:43" x14ac:dyDescent="0.25">
      <c r="A10" s="20" t="s">
        <v>21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43" x14ac:dyDescent="0.25">
      <c r="A11" t="s">
        <v>22</v>
      </c>
      <c r="B11" s="4" t="s">
        <v>24</v>
      </c>
      <c r="C11" s="4" t="s">
        <v>9</v>
      </c>
      <c r="D11" s="4" t="s">
        <v>19</v>
      </c>
      <c r="E11" s="17">
        <v>45078</v>
      </c>
      <c r="F11" s="19">
        <v>45260</v>
      </c>
      <c r="G11" s="11">
        <v>75000</v>
      </c>
      <c r="H11" s="18">
        <v>2152.5</v>
      </c>
      <c r="I11" s="11">
        <v>6309.38</v>
      </c>
      <c r="J11" s="11">
        <v>2280</v>
      </c>
      <c r="K11" s="11">
        <v>25</v>
      </c>
      <c r="L11" s="11">
        <v>10766.88</v>
      </c>
      <c r="M11" s="11">
        <f>G11-L11</f>
        <v>64233.120000000003</v>
      </c>
    </row>
    <row r="12" spans="1:43" x14ac:dyDescent="0.25">
      <c r="A12" s="5" t="s">
        <v>6</v>
      </c>
      <c r="B12" s="5">
        <v>1</v>
      </c>
      <c r="C12" s="5"/>
      <c r="D12" s="5"/>
      <c r="E12" s="5"/>
      <c r="F12" s="12"/>
      <c r="G12" s="12">
        <f t="shared" ref="G12:L12" si="0">SUM(G11:G11)</f>
        <v>75000</v>
      </c>
      <c r="H12" s="12">
        <f t="shared" si="0"/>
        <v>2152.5</v>
      </c>
      <c r="I12" s="12">
        <f t="shared" si="0"/>
        <v>6309.38</v>
      </c>
      <c r="J12" s="12">
        <f t="shared" si="0"/>
        <v>2280</v>
      </c>
      <c r="K12" s="12">
        <f t="shared" si="0"/>
        <v>25</v>
      </c>
      <c r="L12" s="12">
        <f t="shared" si="0"/>
        <v>10766.88</v>
      </c>
      <c r="M12" s="15">
        <f>SUM(M11)</f>
        <v>64233.120000000003</v>
      </c>
    </row>
    <row r="13" spans="1:43" x14ac:dyDescent="0.25">
      <c r="F13" s="11"/>
      <c r="G13" s="11"/>
      <c r="H13" s="11"/>
      <c r="I13" s="11"/>
      <c r="J13" s="11"/>
      <c r="K13" s="11"/>
      <c r="L13" s="11"/>
    </row>
    <row r="14" spans="1:43" ht="15.75" x14ac:dyDescent="0.25">
      <c r="A14" s="8" t="s">
        <v>10</v>
      </c>
      <c r="B14" s="8">
        <f>B12</f>
        <v>1</v>
      </c>
      <c r="C14" s="8"/>
      <c r="D14" s="8"/>
      <c r="E14" s="8"/>
      <c r="F14" s="9"/>
      <c r="G14" s="9">
        <f>+G12</f>
        <v>75000</v>
      </c>
      <c r="H14" s="13">
        <f>++H12</f>
        <v>2152.5</v>
      </c>
      <c r="I14" s="9">
        <f>+I12</f>
        <v>6309.38</v>
      </c>
      <c r="J14" s="13">
        <f>J12</f>
        <v>2280</v>
      </c>
      <c r="K14" s="9">
        <f>+K12</f>
        <v>25</v>
      </c>
      <c r="L14" s="13">
        <f>+L12</f>
        <v>10766.88</v>
      </c>
      <c r="M14" s="16">
        <f>M12</f>
        <v>64233.120000000003</v>
      </c>
    </row>
    <row r="16" spans="1:43" s="7" customFormat="1" x14ac:dyDescent="0.25">
      <c r="A16"/>
      <c r="B16"/>
      <c r="C16"/>
      <c r="D16"/>
      <c r="E16"/>
      <c r="F16"/>
      <c r="G16"/>
      <c r="H16"/>
      <c r="I16"/>
      <c r="J16"/>
      <c r="K16"/>
      <c r="L1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</row>
    <row r="17" spans="1:43" x14ac:dyDescent="0.25"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27" spans="1:43" s="10" customFormat="1" ht="24.95" customHeight="1" x14ac:dyDescent="0.25">
      <c r="A27"/>
      <c r="B27"/>
      <c r="C27"/>
      <c r="D27"/>
      <c r="E27"/>
      <c r="F27"/>
      <c r="G27"/>
      <c r="H27"/>
      <c r="I27"/>
      <c r="J27"/>
      <c r="K27"/>
      <c r="L27"/>
    </row>
  </sheetData>
  <mergeCells count="20">
    <mergeCell ref="A6:L6"/>
    <mergeCell ref="A1:L1"/>
    <mergeCell ref="A2:L2"/>
    <mergeCell ref="A3:L3"/>
    <mergeCell ref="A4:L4"/>
    <mergeCell ref="A5:L5"/>
    <mergeCell ref="A10:L10"/>
    <mergeCell ref="K7:K8"/>
    <mergeCell ref="L7:L8"/>
    <mergeCell ref="M7:M8"/>
    <mergeCell ref="A7:A8"/>
    <mergeCell ref="C7:C8"/>
    <mergeCell ref="G7:G8"/>
    <mergeCell ref="H7:H8"/>
    <mergeCell ref="I7:I8"/>
    <mergeCell ref="J7:J8"/>
    <mergeCell ref="F7:F8"/>
    <mergeCell ref="B7:B8"/>
    <mergeCell ref="E7:E8"/>
    <mergeCell ref="D7:D8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39" max="9" man="1"/>
    <brk id="49" max="16383" man="1"/>
  </rowBreaks>
  <ignoredErrors>
    <ignoredError sqref="H14:J1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8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Jamie Méndez Suero</cp:lastModifiedBy>
  <cp:lastPrinted>2023-02-24T18:23:39Z</cp:lastPrinted>
  <dcterms:created xsi:type="dcterms:W3CDTF">2016-11-10T20:16:03Z</dcterms:created>
  <dcterms:modified xsi:type="dcterms:W3CDTF">2023-08-18T18:04:23Z</dcterms:modified>
</cp:coreProperties>
</file>