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Historico\"/>
    </mc:Choice>
  </mc:AlternateContent>
  <xr:revisionPtr revIDLastSave="0" documentId="8_{439CC086-63D6-4AA5-B765-8AEDAE4A0A85}" xr6:coauthVersionLast="47" xr6:coauthVersionMax="47" xr10:uidLastSave="{00000000-0000-0000-0000-000000000000}"/>
  <bookViews>
    <workbookView xWindow="-120" yWindow="-120" windowWidth="20730" windowHeight="11160" xr2:uid="{EC75BF9B-4A3D-4423-B046-454D33BFF4EE}"/>
  </bookViews>
  <sheets>
    <sheet name="3.4.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'[2]344.13'!#REF!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'[2]333.02'!#REF!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'[2]344.13'!#REF!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 localSheetId="0">'[2]333.02'!#REF!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'[2]344.13'!#REF!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 localSheetId="0">'[2]333.02'!#REF!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'[2]344.13'!#REF!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 localSheetId="0">'[2]333.02'!#REF!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'[2]344.13'!#REF!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 localSheetId="0">'[2]333.02'!#REF!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'[2]344.13'!#REF!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 localSheetId="0">'[2]333.02'!#REF!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'[2]344.13'!#REF!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 localSheetId="0">'[2]333.02'!#REF!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'[2]344.13'!#REF!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 localSheetId="0">'[2]333.02'!#REF!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'[2]344.13'!#REF!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 localSheetId="0">'[2]333.02'!#REF!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'[2]344.13'!#REF!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 localSheetId="0">'[2]333.02'!#REF!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'[2]344.13'!#REF!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 localSheetId="0">'[2]333.02'!#REF!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'[2]344.13'!#REF!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'[3]1.03'!$H$12</definedName>
    <definedName name="___________________________________________r" localSheetId="0">'[2]333.02'!#REF!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'[2]344.13'!#REF!</definedName>
    <definedName name="__________________________________________aaa99">'[2]344.13'!#REF!</definedName>
    <definedName name="__________________________________________aaa999" localSheetId="0">'[2]344.13'!#REF!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'[3]1.03'!$H$12</definedName>
    <definedName name="__________________________________________r" localSheetId="0">'[2]333.02'!#REF!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'[2]344.13'!#REF!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'[3]1.03'!$H$12</definedName>
    <definedName name="_________________________________________r" localSheetId="0">'[2]333.02'!#REF!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'[2]344.13'!#REF!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'[3]1.03'!$H$12</definedName>
    <definedName name="________________________________________r" localSheetId="0">'[2]333.02'!#REF!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'[2]344.13'!#REF!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'[3]1.03'!$H$12</definedName>
    <definedName name="_______________________________________r" localSheetId="0">'[2]333.02'!#REF!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'[2]344.13'!#REF!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'[3]1.03'!$H$12</definedName>
    <definedName name="______________________________________r" localSheetId="0">'[2]333.02'!#REF!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'[2]344.13'!#REF!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'[3]1.03'!$H$12</definedName>
    <definedName name="_____________________________________r" localSheetId="0">'[2]333.02'!#REF!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'[2]344.13'!#REF!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'[3]1.03'!$H$12</definedName>
    <definedName name="____________________________________r" localSheetId="0">'[2]333.02'!#REF!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'[2]344.13'!#REF!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'[3]1.03'!$H$12</definedName>
    <definedName name="___________________________________r" localSheetId="0">'[2]333.02'!#REF!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'[2]344.13'!#REF!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'[3]1.03'!$H$12</definedName>
    <definedName name="__________________________________r" localSheetId="0">'[2]333.02'!#REF!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'[2]344.13'!#REF!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'[3]1.03'!$H$12</definedName>
    <definedName name="_________________________________r" localSheetId="0">'[2]333.02'!#REF!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'[2]344.13'!#REF!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'[3]1.03'!$H$12</definedName>
    <definedName name="________________________________r" localSheetId="0">'[2]333.02'!#REF!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'[2]344.13'!#REF!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'[3]1.03'!$H$12</definedName>
    <definedName name="_______________________________r" localSheetId="0">'[2]333.02'!#REF!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'[2]344.13'!#REF!</definedName>
    <definedName name="______________________________aaa99">'[2]344.13'!#REF!</definedName>
    <definedName name="______________________________aaa999" localSheetId="0">'[2]344.13'!#REF!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'[3]1.03'!$H$12</definedName>
    <definedName name="______________________________r" localSheetId="0">'[2]333.02'!#REF!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'[2]344.13'!#REF!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'[3]1.03'!$H$12</definedName>
    <definedName name="_____________________________r" localSheetId="0">'[2]333.02'!#REF!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'[2]344.13'!#REF!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'[3]1.03'!$H$12</definedName>
    <definedName name="____________________________r" localSheetId="0">'[2]333.02'!#REF!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'[2]344.13'!#REF!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'[3]1.03'!$H$12</definedName>
    <definedName name="___________________________r" localSheetId="0">'[2]333.02'!#REF!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'[2]344.13'!#REF!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'[3]1.03'!$H$12</definedName>
    <definedName name="__________________________r" localSheetId="0">'[2]333.02'!#REF!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'[2]344.13'!#REF!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'[3]1.03'!$H$12</definedName>
    <definedName name="_________________________r" localSheetId="0">'[2]333.02'!#REF!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'[2]344.13'!#REF!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'[3]1.03'!$H$12</definedName>
    <definedName name="________________________r" localSheetId="0">'[2]333.02'!#REF!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'[2]344.13'!#REF!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'[3]1.03'!$H$12</definedName>
    <definedName name="_______________________r" localSheetId="0">'[2]333.02'!#REF!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'[2]344.13'!#REF!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'[3]1.03'!$H$12</definedName>
    <definedName name="______________________r" localSheetId="0">'[2]333.02'!#REF!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'[2]344.13'!#REF!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'[3]1.03'!$H$12</definedName>
    <definedName name="_____________________r" localSheetId="0">'[2]333.02'!#REF!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'[2]344.13'!#REF!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'[3]1.03'!$H$12</definedName>
    <definedName name="____________________r" localSheetId="0">'[2]333.02'!#REF!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'[2]344.13'!#REF!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'[3]1.03'!$H$12</definedName>
    <definedName name="___________________r" localSheetId="0">'[2]333.02'!#REF!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'[2]344.13'!#REF!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'[3]1.03'!$H$12</definedName>
    <definedName name="__________________r" localSheetId="0">'[2]333.02'!#REF!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'[2]344.13'!#REF!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'[3]1.03'!$H$12</definedName>
    <definedName name="_________________r" localSheetId="0">'[2]333.02'!#REF!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'[2]344.13'!#REF!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'[3]1.03'!$H$12</definedName>
    <definedName name="________________r" localSheetId="0">'[2]333.02'!#REF!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'[2]344.13'!#REF!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'[3]1.03'!$H$12</definedName>
    <definedName name="_______________r" localSheetId="0">'[2]333.02'!#REF!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'[4]344.13'!#REF!</definedName>
    <definedName name="______________aaa99">'[4]344.13'!#REF!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'[3]1.03'!$H$12</definedName>
    <definedName name="______________r" localSheetId="0">'[4]333.02'!#REF!</definedName>
    <definedName name="______________r">'[4]333.02'!#REF!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'[2]344.13'!#REF!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'[3]1.03'!$H$12</definedName>
    <definedName name="_____________r" localSheetId="0">'[2]333.02'!#REF!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'[2]344.13'!#REF!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'[3]1.03'!$H$12</definedName>
    <definedName name="____________r" localSheetId="0">'[2]333.02'!#REF!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'[2]344.13'!#REF!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'[3]1.03'!$H$12</definedName>
    <definedName name="___________r" localSheetId="0">'[2]333.02'!#REF!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'[2]344.13'!#REF!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'[3]1.03'!$H$12</definedName>
    <definedName name="__________r" localSheetId="0">'[2]333.02'!#REF!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'[2]344.13'!#REF!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'[3]1.03'!$H$12</definedName>
    <definedName name="_________r" localSheetId="0">'[2]333.02'!#REF!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'[2]344.13'!#REF!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'[3]1.03'!$H$12</definedName>
    <definedName name="________r" localSheetId="0">'[2]333.02'!#REF!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'[5]344.13'!#REF!</definedName>
    <definedName name="_______aaa98">'[5]344.13'!#REF!</definedName>
    <definedName name="_______aaa99" localSheetId="0">'[5]344.13'!#REF!</definedName>
    <definedName name="_______aaa99">'[5]344.13'!#REF!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'[3]1.03'!$H$12</definedName>
    <definedName name="_______r" localSheetId="0">'[5]333.02'!#REF!</definedName>
    <definedName name="_______r">'[5]333.02'!#REF!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'[5]344.13'!#REF!</definedName>
    <definedName name="______aaa98">'[5]344.13'!#REF!</definedName>
    <definedName name="______aaa99" localSheetId="0">'[5]344.13'!#REF!</definedName>
    <definedName name="______aaa99">'[5]344.13'!#REF!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'[3]1.03'!$H$12</definedName>
    <definedName name="______r" localSheetId="0">'[5]333.02'!#REF!</definedName>
    <definedName name="______r">'[5]333.02'!#REF!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'[6]344.13'!#REF!</definedName>
    <definedName name="_____aaa98">'[6]344.13'!#REF!</definedName>
    <definedName name="_____aaa99" localSheetId="0">'[6]344.13'!#REF!</definedName>
    <definedName name="_____aaa99">'[6]344.13'!#REF!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'[3]1.03'!$H$12</definedName>
    <definedName name="_____r" localSheetId="0">'[6]333.02'!#REF!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'[5]344.13'!#REF!</definedName>
    <definedName name="____aaa99" localSheetId="0">'[5]344.13'!#REF!</definedName>
    <definedName name="____aaa99">'[5]344.13'!#REF!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'[3]1.03'!$H$12</definedName>
    <definedName name="____r" localSheetId="0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'[6]344.13'!#REF!</definedName>
    <definedName name="___aaa98">'[6]344.13'!#REF!</definedName>
    <definedName name="___aaa99" localSheetId="0">'[6]344.13'!#REF!</definedName>
    <definedName name="___aaa99">'[6]344.13'!#REF!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'[6]333.02'!#REF!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[7]ER!#REF!</definedName>
    <definedName name="__123Graph_AREER" hidden="1">[7]ER!#REF!</definedName>
    <definedName name="__123Graph_B" hidden="1">[8]PFMON!$C$80:$C$160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[7]ER!#REF!</definedName>
    <definedName name="__123Graph_BREER" hidden="1">[7]ER!#REF!</definedName>
    <definedName name="__123Graph_C" localSheetId="0" hidden="1">[8]PFMON!#REF!</definedName>
    <definedName name="__123Graph_C" hidden="1">[8]PFMON!#REF!</definedName>
    <definedName name="__123Graph_CREER" localSheetId="0" hidden="1">[7]ER!#REF!</definedName>
    <definedName name="__123Graph_CREER" hidden="1">[7]ER!#REF!</definedName>
    <definedName name="__123Graph_D" localSheetId="0" hidden="1">[8]PFMON!#REF!</definedName>
    <definedName name="__123Graph_D" hidden="1">[8]PFMON!#REF!</definedName>
    <definedName name="__123Graph_E" localSheetId="0" hidden="1">[8]PFMON!#REF!</definedName>
    <definedName name="__123Graph_E" hidden="1">[8]PFMON!#REF!</definedName>
    <definedName name="__123Graph_X" hidden="1">[8]PFMON!$B$80:$B$161</definedName>
    <definedName name="__aaa98" localSheetId="0">'[5]344.13'!#REF!</definedName>
    <definedName name="__aaa98">'[5]344.13'!#REF!</definedName>
    <definedName name="__aaa99" localSheetId="0">'[5]344.13'!#REF!</definedName>
    <definedName name="__aaa99">'[5]344.13'!#REF!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 localSheetId="0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[7]ER!#REF!</definedName>
    <definedName name="_3__123Graph_ACPI_ER_LOG" hidden="1">[7]ER!#REF!</definedName>
    <definedName name="_4__123Graph_BCPI_ER_LOG" localSheetId="0" hidden="1">[7]ER!#REF!</definedName>
    <definedName name="_4__123Graph_BCPI_ER_LOG" hidden="1">[7]ER!#REF!</definedName>
    <definedName name="_5__123Graph_BIBA_IBRD" localSheetId="0" hidden="1">[7]WB!#REF!</definedName>
    <definedName name="_5__123Graph_BIBA_IBRD" hidden="1">[7]WB!#REF!</definedName>
    <definedName name="_aa98" localSheetId="0">'[5]344.13'!#REF!</definedName>
    <definedName name="_aa98">'[5]344.13'!#REF!</definedName>
    <definedName name="_aa99" localSheetId="0">'[9]344.13'!#REF!</definedName>
    <definedName name="_aa99">'[9]344.13'!#REF!</definedName>
    <definedName name="_aa997" localSheetId="0">'[9]344.13'!#REF!</definedName>
    <definedName name="_aa997">'[9]344.13'!#REF!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'[5]333.09'!$D$10</definedName>
    <definedName name="a">'[5]333.09'!$D$10</definedName>
    <definedName name="aa" localSheetId="0">'[5]333.05'!#REF!</definedName>
    <definedName name="aa">'[5]333.05'!#REF!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'[5]333.06'!$N$9</definedName>
    <definedName name="aaa">'[5]333.06'!$N$9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'[5]333.03'!$F$12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'[5]333.09'!$F$10</definedName>
    <definedName name="ai">'[5]333.09'!$F$10</definedName>
    <definedName name="alan" localSheetId="0">'[13]1'!#REF!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'[5]331-04'!#REF!</definedName>
    <definedName name="ap">'[5]331-04'!#REF!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>'[15]Form AN01-46'!$A$2:$N$20027</definedName>
    <definedName name="AS" localSheetId="0">'[5]333.02'!$D$7</definedName>
    <definedName name="AS">'[5]333.02'!$D$7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'[5]333.09'!#REF!</definedName>
    <definedName name="b">'[5]333.09'!#REF!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'[16]2'!$H$13</definedName>
    <definedName name="cc">'[12]8.03'!$E$9</definedName>
    <definedName name="ccentral" localSheetId="0">#REF!</definedName>
    <definedName name="ccentral">#REF!</definedName>
    <definedName name="ccentral." localSheetId="0">'[17]3.23-10'!#REF!</definedName>
    <definedName name="ccentral.">'[17]3.23-10'!#REF!</definedName>
    <definedName name="ccentral1" localSheetId="0">'[17]3.23-10'!#REF!</definedName>
    <definedName name="ccentral1">'[17]3.23-10'!#REF!</definedName>
    <definedName name="ccentral2" localSheetId="0">#REF!</definedName>
    <definedName name="ccentral2">#REF!</definedName>
    <definedName name="ccentral3" localSheetId="0">'[17]3.23-10'!#REF!</definedName>
    <definedName name="ccentral3">'[17]3.23-10'!#REF!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'[16]6'!$I$13</definedName>
    <definedName name="cibao" localSheetId="0">#REF!</definedName>
    <definedName name="cibao">#REF!</definedName>
    <definedName name="cibao1." localSheetId="0">'[17]3.23-10'!#REF!</definedName>
    <definedName name="cibao1.">'[17]3.23-10'!#REF!</definedName>
    <definedName name="cibao2" localSheetId="0">#REF!</definedName>
    <definedName name="cibao2">#REF!</definedName>
    <definedName name="cibao33" localSheetId="0">'[17]3.23-10'!#REF!</definedName>
    <definedName name="cibao33">'[17]3.23-10'!#REF!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[14]BD!$D$9:$AZ$9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'[3]6.03'!$D$8</definedName>
    <definedName name="d" localSheetId="0">'[18]3.10.11'!$B$7</definedName>
    <definedName name="d">#REF!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 localSheetId="0">'[18]3.10.11'!$D$7</definedName>
    <definedName name="dd">#REF!</definedName>
    <definedName name="ddd" localSheetId="0">'[18]3.10.11'!$G$7</definedName>
    <definedName name="ddd">#REF!</definedName>
    <definedName name="dddd" localSheetId="0">'[18]3.10.11'!$J$7</definedName>
    <definedName name="dddd">#REF!</definedName>
    <definedName name="ddddd" localSheetId="0">'[18]3.10.11'!#REF!</definedName>
    <definedName name="ddddd">#REF!</definedName>
    <definedName name="dfg" localSheetId="0">'[2]333.02'!#REF!</definedName>
    <definedName name="dfg">'[2]333.02'!#REF!</definedName>
    <definedName name="dfhd">'[16]2'!$B$13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'[19]3.4.04  (2)'!$F$8</definedName>
    <definedName name="di">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 localSheetId="0">'[19]3.4.04  (2)'!$H$8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'[2]333.02'!#REF!</definedName>
    <definedName name="droga.1">'[2]333.02'!#REF!</definedName>
    <definedName name="drogas1" localSheetId="0">'[17]3.23-10'!#REF!</definedName>
    <definedName name="drogas1">'[17]3.23-10'!#REF!</definedName>
    <definedName name="ds" localSheetId="0">'[5]333.08'!$D$7</definedName>
    <definedName name="ds">'[5]333.08'!$D$7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'[16]5'!$B$13</definedName>
    <definedName name="ed" localSheetId="0">'[5]333.02'!$F$11</definedName>
    <definedName name="ed">'[5]333.02'!$F$11</definedName>
    <definedName name="edc" localSheetId="0">#REF!</definedName>
    <definedName name="edc">#REF!</definedName>
    <definedName name="ee" localSheetId="0">'[5]333.06'!#REF!</definedName>
    <definedName name="ee">'[5]333.06'!#REF!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'[2]333.02'!#REF!</definedName>
    <definedName name="fds">'[2]333.02'!#REF!</definedName>
    <definedName name="ff" localSheetId="0">'[5]333.03'!$D$12</definedName>
    <definedName name="ff">'[5]333.03'!$D$12</definedName>
    <definedName name="fff" localSheetId="0">'[5]333.06'!#REF!</definedName>
    <definedName name="fff">'[5]333.06'!#REF!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>'[12]5.03'!$B$10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'[16]10'!$F$12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'[5]333.08'!$F$7</definedName>
    <definedName name="ft">'[5]333.08'!$F$7</definedName>
    <definedName name="FUENTE" localSheetId="0">#REF!</definedName>
    <definedName name="FUENTE">#REF!</definedName>
    <definedName name="g" localSheetId="0">'[5]333.02'!$B$11</definedName>
    <definedName name="g">'[5]333.02'!$B$11</definedName>
    <definedName name="gbfhhs" localSheetId="0">#REF!</definedName>
    <definedName name="gbfhhs">#REF!</definedName>
    <definedName name="gdgfds">'[3]4.03'!$B$10</definedName>
    <definedName name="gdsert">'[3]1.03'!$B$11</definedName>
    <definedName name="geb">'[16]8'!$P$13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'[5]333.10'!#REF!</definedName>
    <definedName name="gfdgdgdgdg">'[5]333.10'!#REF!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'[20]14.3'!$F$9</definedName>
    <definedName name="ggggg">'[20]14.3'!$H$9</definedName>
    <definedName name="ghj" localSheetId="0">#REF!</definedName>
    <definedName name="ghj">#REF!</definedName>
    <definedName name="gt" localSheetId="0">'[5]343-01'!#REF!</definedName>
    <definedName name="gt">'[5]343-01'!#REF!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'[3]1.03'!#REF!</definedName>
    <definedName name="gtdfgh">'[3]1.03'!#REF!</definedName>
    <definedName name="h" localSheetId="0">'[5]333.03'!$B$12</definedName>
    <definedName name="h">'[5]333.03'!$B$12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'[5]343-05'!#REF!</definedName>
    <definedName name="HatoMayor">'[5]343-05'!#REF!</definedName>
    <definedName name="HatoMayor2" localSheetId="0">'[5]343-05'!#REF!</definedName>
    <definedName name="HatoMayor2">'[5]343-05'!#REF!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'[20]14.2'!$H$8</definedName>
    <definedName name="hhhhhhhhhhh">'[3]6.03'!$G$8</definedName>
    <definedName name="hhyt" localSheetId="0">'[16]1'!#REF!</definedName>
    <definedName name="hhyt">'[16]1'!#REF!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'[21]8.03'!$I$8</definedName>
    <definedName name="hyr" localSheetId="0">'[16]1'!#REF!</definedName>
    <definedName name="hyr">'[16]1'!#REF!</definedName>
    <definedName name="i" localSheetId="0">'[5]333.09'!$J$10</definedName>
    <definedName name="i">'[5]333.09'!$J$10</definedName>
    <definedName name="ii" localSheetId="0">'[5]333.08'!$H$7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'[16]3'!$B$14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'[5]333.08'!$B$7</definedName>
    <definedName name="io">'[5]333.08'!$B$7</definedName>
    <definedName name="iop" localSheetId="0">#REF!</definedName>
    <definedName name="iop">#REF!</definedName>
    <definedName name="iou">'[16]1'!$B$14</definedName>
    <definedName name="iuy" localSheetId="0">#REF!</definedName>
    <definedName name="iuy">#REF!</definedName>
    <definedName name="j" localSheetId="0">'[18]3.10.11'!$M$7</definedName>
    <definedName name="j">#REF!</definedName>
    <definedName name="jhy" localSheetId="0">#REF!</definedName>
    <definedName name="jhy">#REF!</definedName>
    <definedName name="jj" localSheetId="0">'[18]3.10.11'!$P$7</definedName>
    <definedName name="jj">#REF!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'[5]333.06'!#REF!</definedName>
    <definedName name="jjj">'[5]333.06'!#REF!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'[22]3.20-02'!$J$9</definedName>
    <definedName name="juil" localSheetId="0">'[10]333.02'!#REF!</definedName>
    <definedName name="juil">'[10]333.02'!#REF!</definedName>
    <definedName name="jul" localSheetId="0">'[5]333.02'!#REF!</definedName>
    <definedName name="jul">'[5]333.02'!#REF!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'[5]333-11'!$C$8</definedName>
    <definedName name="JULIO4">'[5]333-11'!$C$8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'[5]333.04'!$B$11</definedName>
    <definedName name="k">'[5]333.04'!$B$11</definedName>
    <definedName name="kjh" localSheetId="0">#REF!</definedName>
    <definedName name="kjh">#REF!</definedName>
    <definedName name="kjkl">'[21]8.03'!$H$8</definedName>
    <definedName name="kk" localSheetId="0">'[5]333.06'!#REF!</definedName>
    <definedName name="kk">'[5]333.06'!#REF!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0">'[10]333.09'!#REF!</definedName>
    <definedName name="klm">'[10]333.09'!#REF!</definedName>
    <definedName name="klñ" localSheetId="0">#REF!</definedName>
    <definedName name="klñ">#REF!</definedName>
    <definedName name="l" localSheetId="0">'[5]333.03'!#REF!</definedName>
    <definedName name="l">'[5]333.03'!#REF!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'[6]344.13'!#REF!</definedName>
    <definedName name="leslie">'[6]344.13'!#REF!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'[5]333.06'!$H$9</definedName>
    <definedName name="lk">'[5]333.06'!$H$9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'[12]16.03'!$E$9</definedName>
    <definedName name="LL" localSheetId="0">#REF!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>'[12]17.03'!$E$9</definedName>
    <definedName name="lll" localSheetId="0">'[5]333.06'!$B$9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0">'[5]333.06'!#REF!</definedName>
    <definedName name="m">'[5]333.06'!#REF!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'[5]333.07'!#REF!</definedName>
    <definedName name="mali">'[5]333.07'!#REF!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'[5]333.06'!#REF!</definedName>
    <definedName name="mm">'[5]333.06'!#REF!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'[5]333.06'!#REF!</definedName>
    <definedName name="mmm">'[5]333.06'!#REF!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>'[3]2.03'!$J$11</definedName>
    <definedName name="mmmmm" localSheetId="0">'[5]333.06'!#REF!</definedName>
    <definedName name="mmmmm">'[5]333.06'!#REF!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>'[3]2.03'!$H$11</definedName>
    <definedName name="mmnb">'[3]2.03'!$B$11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'[3]5.03'!$D$21</definedName>
    <definedName name="mnmnb">'[3]2.03'!$D$11</definedName>
    <definedName name="MonseñorNouel" localSheetId="0">'[5]343-05'!#REF!</definedName>
    <definedName name="MonseñorNouel">'[5]343-05'!#REF!</definedName>
    <definedName name="MonseñorNouel2" localSheetId="0">'[5]343-05'!#REF!</definedName>
    <definedName name="MonseñorNouel2">'[5]343-05'!#REF!</definedName>
    <definedName name="MonteCristi" localSheetId="0">'[5]343-05'!#REF!</definedName>
    <definedName name="MonteCristi">'[5]343-05'!#REF!</definedName>
    <definedName name="MonteCristi2" localSheetId="0">'[5]343-05'!#REF!</definedName>
    <definedName name="MonteCristi2">'[5]343-05'!#REF!</definedName>
    <definedName name="MontePlata" localSheetId="0">'[5]343-05'!#REF!</definedName>
    <definedName name="MontePlata">'[5]343-05'!#REF!</definedName>
    <definedName name="MontePlata2" localSheetId="0">'[5]343-05'!#REF!</definedName>
    <definedName name="MontePlata2">'[5]343-05'!#REF!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'[5]333.10'!#REF!</definedName>
    <definedName name="nb">'[5]333.10'!#REF!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>'[3]2.03'!$J$13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'[3]1.03'!$H$11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'[3]1.03'!#REF!</definedName>
    <definedName name="nnnnnnnnnnh">'[3]1.03'!#REF!</definedName>
    <definedName name="no" localSheetId="0" hidden="1">#REF!</definedName>
    <definedName name="no" hidden="1">#REF!</definedName>
    <definedName name="ñ">'[12]25.03'!$G$9</definedName>
    <definedName name="ñlk" localSheetId="0">#REF!</definedName>
    <definedName name="ñlk">#REF!</definedName>
    <definedName name="ññ">'[12]31.03'!$D$9</definedName>
    <definedName name="o" localSheetId="0">'[5]333.04'!$D$11</definedName>
    <definedName name="o">'[5]333.04'!$D$11</definedName>
    <definedName name="ocoa" localSheetId="0">'[11]333.04'!#REF!</definedName>
    <definedName name="ocoa">'[11]333.04'!#REF!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'[16]3'!$H$14</definedName>
    <definedName name="olm" localSheetId="0">'[2]333.02'!#REF!</definedName>
    <definedName name="olm">'[2]333.02'!#REF!</definedName>
    <definedName name="oo" localSheetId="0">'[5]333.09'!$H$10</definedName>
    <definedName name="oo">'[5]333.09'!$H$10</definedName>
    <definedName name="ooo" localSheetId="0">'[5]333.06'!#REF!</definedName>
    <definedName name="ooo">'[5]333.06'!#REF!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>'[16]1'!$C$14</definedName>
    <definedName name="opa" localSheetId="0">#REF!</definedName>
    <definedName name="opa">#REF!</definedName>
    <definedName name="oppo">'[16]1'!$G$14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'[5]343-05'!#REF!</definedName>
    <definedName name="Pedernales">'[5]343-05'!#REF!</definedName>
    <definedName name="Pedernales2" localSheetId="0">'[5]343-05'!#REF!</definedName>
    <definedName name="Pedernales2">'[5]343-05'!#REF!</definedName>
    <definedName name="pep">#REF!</definedName>
    <definedName name="Peravia" localSheetId="0">'[5]343-05'!#REF!</definedName>
    <definedName name="Peravia">'[5]343-05'!#REF!</definedName>
    <definedName name="Peravia2" localSheetId="0">'[5]343-05'!#REF!</definedName>
    <definedName name="Peravia2">'[5]343-05'!#REF!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'[5]333-11'!$E$8</definedName>
    <definedName name="PIO">'[5]333-11'!$E$8</definedName>
    <definedName name="PIO_10">'[11]333-11'!$E$8</definedName>
    <definedName name="PIO_11">'[11]333-11'!$E$8</definedName>
    <definedName name="pip">#REF!</definedName>
    <definedName name="PJ" localSheetId="0">'[5]331-04'!#REF!</definedName>
    <definedName name="PJ">'[5]331-04'!#REF!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 localSheetId="0">#REF!</definedName>
    <definedName name="pkk">#REF!</definedName>
    <definedName name="PL" localSheetId="0">'[5]331-04'!#REF!</definedName>
    <definedName name="PL">'[5]331-04'!#REF!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 localSheetId="0">#REF!</definedName>
    <definedName name="pñm">#REF!</definedName>
    <definedName name="po">'[16]3'!$J$14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'[3]1.03'!$D$11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'[5]333.04'!#REF!</definedName>
    <definedName name="pop">'[5]333.04'!#REF!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'[5]333.04'!#REF!</definedName>
    <definedName name="popop">'[5]333.04'!#REF!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'[5]333.04'!#REF!</definedName>
    <definedName name="popp">'[5]333.04'!#REF!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'[20]14.4'!$B$9</definedName>
    <definedName name="pqq">'[20]14.4'!$D$9</definedName>
    <definedName name="pqqq">'[20]14.4'!$F$9</definedName>
    <definedName name="pqqqq">'[20]14.4'!$H$9</definedName>
    <definedName name="pr" localSheetId="0">'[5]331-04'!$D$7</definedName>
    <definedName name="pr">'[5]331-04'!$D$7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'[5]343-05'!#REF!</definedName>
    <definedName name="PuertoPlata">'[5]343-05'!#REF!</definedName>
    <definedName name="PuertoPlata2" localSheetId="0">'[5]343-05'!#REF!</definedName>
    <definedName name="PuertoPlata2">'[5]343-05'!#REF!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'[23]3.10.11'!$J$7</definedName>
    <definedName name="redfred">'[3]1.03'!$J$11</definedName>
    <definedName name="rere">'[3]3.03'!$D$10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'[16]8'!$B$13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'[5]333.05'!$D$9</definedName>
    <definedName name="rr">'[5]333.05'!$D$9</definedName>
    <definedName name="rrr" localSheetId="0">'[5]333.06'!$L$9</definedName>
    <definedName name="rrr">'[5]333.06'!$L$9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'[16]5'!$D$13</definedName>
    <definedName name="rty" localSheetId="0">#REF!</definedName>
    <definedName name="rty">#REF!</definedName>
    <definedName name="rtyh" localSheetId="0">'[16]1'!#REF!</definedName>
    <definedName name="rtyh">'[16]1'!#REF!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'[5]343-05'!#REF!</definedName>
    <definedName name="Salcedo">'[5]343-05'!#REF!</definedName>
    <definedName name="Salcedo2" localSheetId="0">'[5]343-05'!#REF!</definedName>
    <definedName name="Salcedo2">'[5]343-05'!#REF!</definedName>
    <definedName name="Samaná" localSheetId="0">'[5]343-05'!#REF!</definedName>
    <definedName name="Samaná">'[5]343-05'!#REF!</definedName>
    <definedName name="Samaná2" localSheetId="0">'[5]343-05'!#REF!</definedName>
    <definedName name="Samaná2">'[5]343-05'!#REF!</definedName>
    <definedName name="SánchezRamírez" localSheetId="0">'[5]343-05'!#REF!</definedName>
    <definedName name="SánchezRamírez">'[5]343-05'!#REF!</definedName>
    <definedName name="SánchezRamírez2" localSheetId="0">'[5]343-05'!#REF!</definedName>
    <definedName name="SánchezRamírez2">'[5]343-05'!#REF!</definedName>
    <definedName name="SanCristóbal" localSheetId="0">'[5]343-05'!#REF!</definedName>
    <definedName name="SanCristóbal">'[5]343-05'!#REF!</definedName>
    <definedName name="SanCristóbal2" localSheetId="0">'[5]343-05'!#REF!</definedName>
    <definedName name="SanCristóbal2">'[5]343-05'!#REF!</definedName>
    <definedName name="SanJuan" localSheetId="0">'[5]343-05'!#REF!</definedName>
    <definedName name="SanJuan">'[5]343-05'!#REF!</definedName>
    <definedName name="SanJuan2" localSheetId="0">'[5]343-05'!#REF!</definedName>
    <definedName name="SanJuan2">'[5]343-05'!#REF!</definedName>
    <definedName name="SanPedroMacorís" localSheetId="0">'[5]343-05'!#REF!</definedName>
    <definedName name="SanPedroMacorís">'[5]343-05'!#REF!</definedName>
    <definedName name="SanPedroMacorís2" localSheetId="0">'[5]343-05'!#REF!</definedName>
    <definedName name="SanPedroMacorís2">'[5]343-05'!#REF!</definedName>
    <definedName name="Santiago" localSheetId="0">'[5]343-05'!#REF!</definedName>
    <definedName name="Santiago">'[5]343-05'!#REF!</definedName>
    <definedName name="Santiago2" localSheetId="0">'[5]343-05'!#REF!</definedName>
    <definedName name="Santiago2">'[5]343-05'!#REF!</definedName>
    <definedName name="SantiagoRodríguez" localSheetId="0">'[5]343-05'!#REF!</definedName>
    <definedName name="SantiagoRodríguez">'[5]343-05'!#REF!</definedName>
    <definedName name="SantiagoRodríguez2" localSheetId="0">'[5]343-05'!#REF!</definedName>
    <definedName name="SantiagoRodríguez2">'[5]343-05'!#REF!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'[16]2'!$D$13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'[16]2'!$F$13</definedName>
    <definedName name="ss" localSheetId="0">'[5]343-01'!#REF!</definedName>
    <definedName name="ss">'[5]343-01'!#REF!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'[5]333.02'!#REF!</definedName>
    <definedName name="sss">'[5]333.02'!#REF!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'[5]333.02'!#REF!</definedName>
    <definedName name="t">'[5]333.02'!#REF!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[24]A!$A$1:$T$54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[14]Codigos!$A$2:$E$8</definedName>
    <definedName name="tt" localSheetId="0">'[5]344.13'!#REF!</definedName>
    <definedName name="tt">'[5]344.13'!#REF!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'[5]333.03'!#REF!</definedName>
    <definedName name="u">'[5]333.03'!#REF!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'[16]1'!$F$14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'[16]6'!$B$13</definedName>
    <definedName name="uu" localSheetId="0">'[5]333.04'!#REF!</definedName>
    <definedName name="uu">'[5]333.04'!#REF!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'[25]344.13'!#REF!</definedName>
    <definedName name="uuuu">'[25]344.13'!#REF!</definedName>
    <definedName name="uuuuu" localSheetId="0">'[5]333.04'!#REF!</definedName>
    <definedName name="uuuuu">'[5]333.04'!#REF!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'[5]343-05'!#REF!</definedName>
    <definedName name="Valverde">'[5]343-05'!#REF!</definedName>
    <definedName name="Valverde2" localSheetId="0">'[5]343-05'!#REF!</definedName>
    <definedName name="Valverde2">'[5]343-05'!#REF!</definedName>
    <definedName name="vbfgbdfbg">'[26]3.22-11'!$B$7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'[12]8.03'!$C$9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'[3]3.03'!$B$10</definedName>
    <definedName name="vfv" localSheetId="0">'[5]333.07'!#REF!</definedName>
    <definedName name="vfv">'[5]333.07'!#REF!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'[5]333.07'!#REF!</definedName>
    <definedName name="vfxv">'[5]333.07'!#REF!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'[16]6'!$P$13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'[12]24.03'!$D$20</definedName>
    <definedName name="xcv" localSheetId="0">#REF!</definedName>
    <definedName name="xcv">#REF!</definedName>
    <definedName name="xx">'[12]27.03'!$B$9</definedName>
    <definedName name="xxx">'[12]27.03'!$D$9</definedName>
    <definedName name="xxxx">'[12]28.03'!$B$9</definedName>
    <definedName name="xzcxz">'[3]1.03'!$B$12</definedName>
    <definedName name="y" localSheetId="0">'[5]333.02'!$D$11</definedName>
    <definedName name="y">'[5]333.02'!$D$11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'[27]331-16'!#REF!</definedName>
    <definedName name="yt">'[27]331-16'!#REF!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'[17]3.23-10'!#REF!</definedName>
    <definedName name="yuma3">'[17]3.23-10'!#REF!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'[5]333.03'!#REF!</definedName>
    <definedName name="z">'[5]333.03'!#REF!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 localSheetId="0">#REF!</definedName>
    <definedName name="zxc">#REF!</definedName>
    <definedName name="zxcv">'[3]5.03'!$P$21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18" i="1"/>
  <c r="G17" i="1"/>
  <c r="I16" i="1"/>
  <c r="I15" i="1"/>
  <c r="G14" i="1"/>
  <c r="G13" i="1"/>
  <c r="I12" i="1"/>
  <c r="I11" i="1"/>
  <c r="G10" i="1"/>
  <c r="G9" i="1"/>
  <c r="I8" i="1"/>
  <c r="I7" i="1"/>
  <c r="L6" i="1"/>
  <c r="M24" i="1" s="1"/>
  <c r="J6" i="1"/>
  <c r="K15" i="1" s="1"/>
  <c r="H6" i="1"/>
  <c r="I23" i="1" s="1"/>
  <c r="F6" i="1"/>
  <c r="G23" i="1" s="1"/>
  <c r="D6" i="1"/>
  <c r="E22" i="1" s="1"/>
  <c r="B6" i="1"/>
  <c r="C20" i="1" s="1"/>
  <c r="C9" i="1" l="1"/>
  <c r="K11" i="1"/>
  <c r="C17" i="1"/>
  <c r="K19" i="1"/>
  <c r="C21" i="1"/>
  <c r="K23" i="1"/>
  <c r="M7" i="1"/>
  <c r="E9" i="1"/>
  <c r="I10" i="1"/>
  <c r="M11" i="1"/>
  <c r="E13" i="1"/>
  <c r="I14" i="1"/>
  <c r="M15" i="1"/>
  <c r="E17" i="1"/>
  <c r="I18" i="1"/>
  <c r="M19" i="1"/>
  <c r="E21" i="1"/>
  <c r="I22" i="1"/>
  <c r="M23" i="1"/>
  <c r="K7" i="1"/>
  <c r="K14" i="1"/>
  <c r="C24" i="1"/>
  <c r="E8" i="1"/>
  <c r="I9" i="1"/>
  <c r="M10" i="1"/>
  <c r="E12" i="1"/>
  <c r="I13" i="1"/>
  <c r="M14" i="1"/>
  <c r="E16" i="1"/>
  <c r="I17" i="1"/>
  <c r="M18" i="1"/>
  <c r="E20" i="1"/>
  <c r="I21" i="1"/>
  <c r="M22" i="1"/>
  <c r="E24" i="1"/>
  <c r="C7" i="1"/>
  <c r="G8" i="1"/>
  <c r="K9" i="1"/>
  <c r="C11" i="1"/>
  <c r="G12" i="1"/>
  <c r="K13" i="1"/>
  <c r="C15" i="1"/>
  <c r="G16" i="1"/>
  <c r="K17" i="1"/>
  <c r="C19" i="1"/>
  <c r="G20" i="1"/>
  <c r="K21" i="1"/>
  <c r="C23" i="1"/>
  <c r="G24" i="1"/>
  <c r="C8" i="1"/>
  <c r="C16" i="1"/>
  <c r="K22" i="1"/>
  <c r="E7" i="1"/>
  <c r="M9" i="1"/>
  <c r="E11" i="1"/>
  <c r="M13" i="1"/>
  <c r="E15" i="1"/>
  <c r="M17" i="1"/>
  <c r="E19" i="1"/>
  <c r="I20" i="1"/>
  <c r="M21" i="1"/>
  <c r="E23" i="1"/>
  <c r="I24" i="1"/>
  <c r="C13" i="1"/>
  <c r="K10" i="1"/>
  <c r="K18" i="1"/>
  <c r="G7" i="1"/>
  <c r="K8" i="1"/>
  <c r="C10" i="1"/>
  <c r="G11" i="1"/>
  <c r="K12" i="1"/>
  <c r="C14" i="1"/>
  <c r="G15" i="1"/>
  <c r="K16" i="1"/>
  <c r="C18" i="1"/>
  <c r="G19" i="1"/>
  <c r="K20" i="1"/>
  <c r="C22" i="1"/>
  <c r="K24" i="1"/>
  <c r="C12" i="1"/>
  <c r="M8" i="1"/>
  <c r="E10" i="1"/>
  <c r="M12" i="1"/>
  <c r="E14" i="1"/>
  <c r="M16" i="1"/>
  <c r="E18" i="1"/>
  <c r="I19" i="1"/>
  <c r="M20" i="1"/>
  <c r="I6" i="1" l="1"/>
  <c r="M6" i="1"/>
  <c r="E6" i="1"/>
  <c r="C6" i="1"/>
  <c r="K6" i="1"/>
  <c r="G6" i="1"/>
</calcChain>
</file>

<file path=xl/sharedStrings.xml><?xml version="1.0" encoding="utf-8"?>
<sst xmlns="http://schemas.openxmlformats.org/spreadsheetml/2006/main" count="35" uniqueCount="25">
  <si>
    <r>
      <rPr>
        <b/>
        <sz val="9"/>
        <rFont val="Roboto"/>
      </rPr>
      <t xml:space="preserve">Cuadro 3.4-03. </t>
    </r>
    <r>
      <rPr>
        <sz val="9"/>
        <rFont val="Roboto"/>
      </rPr>
      <t>REPÚBLICA DOMINICANA: Número de empresas de Zonas Francas operando por año, según actividad, 2017-2022*</t>
    </r>
  </si>
  <si>
    <t>Actividad</t>
  </si>
  <si>
    <t>Empresas</t>
  </si>
  <si>
    <t>%</t>
  </si>
  <si>
    <t>Total</t>
  </si>
  <si>
    <t>Servicios</t>
  </si>
  <si>
    <t>Tabaco y derivados</t>
  </si>
  <si>
    <t>Confecciones y textiles</t>
  </si>
  <si>
    <t>Otras</t>
  </si>
  <si>
    <t>Productos agroindustriales</t>
  </si>
  <si>
    <t>Comercialización</t>
  </si>
  <si>
    <t>Productos médicos y farmacéuticos</t>
  </si>
  <si>
    <t>Cartón, impresos y papelería</t>
  </si>
  <si>
    <t>Calzados y sus componentes</t>
  </si>
  <si>
    <t>Productos eléctricos y electrónicos</t>
  </si>
  <si>
    <t>Artículos de plástico</t>
  </si>
  <si>
    <t>Joyería</t>
  </si>
  <si>
    <t>Materiales de construcción</t>
  </si>
  <si>
    <t>Metales y sus manufacturas</t>
  </si>
  <si>
    <t>Alimentos</t>
  </si>
  <si>
    <t>Bebidas alcohólicas</t>
  </si>
  <si>
    <t>Productos químicos</t>
  </si>
  <si>
    <t>Artículos de piel</t>
  </si>
  <si>
    <t>*Cifras sujetas a rectificación</t>
  </si>
  <si>
    <t>Fuente:  Registros administrativos, Departamento de Estadísticas (informe anual),  Consejo Nacional de Zonas Francas de Exportación (CNZFE).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</si>
</sst>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9"/>
      <name val="Roboto"/>
    </font>
    <font>
      <b/>
      <sz val="9"/>
      <name val="Roboto Black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3" fillId="2" borderId="0" xfId="1" applyFont="1" applyFill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justify" wrapText="1" indent="1"/>
    </xf>
    <xf numFmtId="0" fontId="4" fillId="2" borderId="0" xfId="1" applyFont="1" applyFill="1" applyAlignment="1">
      <alignment horizontal="right" vertical="justify" wrapText="1"/>
    </xf>
    <xf numFmtId="164" fontId="4" fillId="2" borderId="0" xfId="1" applyNumberFormat="1" applyFont="1" applyFill="1" applyAlignment="1">
      <alignment horizontal="right" vertical="justify" wrapText="1"/>
    </xf>
    <xf numFmtId="0" fontId="2" fillId="2" borderId="0" xfId="1" applyFont="1" applyFill="1"/>
    <xf numFmtId="0" fontId="3" fillId="2" borderId="0" xfId="1" applyFont="1" applyFill="1" applyAlignment="1">
      <alignment horizontal="left" vertical="justify" wrapText="1" indent="1"/>
    </xf>
    <xf numFmtId="0" fontId="3" fillId="2" borderId="0" xfId="1" applyFont="1" applyFill="1" applyAlignment="1">
      <alignment horizontal="right" vertical="justify" wrapText="1"/>
    </xf>
    <xf numFmtId="164" fontId="3" fillId="2" borderId="0" xfId="1" applyNumberFormat="1" applyFont="1" applyFill="1" applyAlignment="1">
      <alignment horizontal="right" vertical="justify" wrapText="1"/>
    </xf>
    <xf numFmtId="0" fontId="3" fillId="2" borderId="3" xfId="1" applyFont="1" applyFill="1" applyBorder="1" applyAlignment="1">
      <alignment horizontal="left" vertical="justify" wrapText="1" indent="1"/>
    </xf>
    <xf numFmtId="0" fontId="3" fillId="2" borderId="3" xfId="1" applyFont="1" applyFill="1" applyBorder="1" applyAlignment="1">
      <alignment horizontal="right" vertical="justify" wrapText="1"/>
    </xf>
    <xf numFmtId="164" fontId="3" fillId="2" borderId="3" xfId="1" applyNumberFormat="1" applyFont="1" applyFill="1" applyBorder="1" applyAlignment="1">
      <alignment horizontal="right" vertical="justify" wrapText="1"/>
    </xf>
    <xf numFmtId="0" fontId="5" fillId="2" borderId="0" xfId="1" applyFont="1" applyFill="1" applyAlignment="1">
      <alignment horizontal="left" vertical="justify" wrapText="1"/>
    </xf>
    <xf numFmtId="0" fontId="5" fillId="2" borderId="0" xfId="1" applyFont="1" applyFill="1"/>
    <xf numFmtId="0" fontId="3" fillId="2" borderId="0" xfId="1" applyFont="1" applyFill="1" applyAlignment="1">
      <alignment horizontal="left" indent="1"/>
    </xf>
  </cellXfs>
  <cellStyles count="2">
    <cellStyle name="Normal" xfId="0" builtinId="0"/>
    <cellStyle name="Normal 10 2" xfId="1" xr:uid="{44712EA9-C98F-4A82-A0AA-7353BCB95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535305</xdr:colOff>
      <xdr:row>0</xdr:row>
      <xdr:rowOff>137160</xdr:rowOff>
    </xdr:from>
    <xdr:to>
      <xdr:col>12</xdr:col>
      <xdr:colOff>434340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A347CA-25B6-48D2-A749-EBAA171F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" y="137160"/>
          <a:ext cx="546735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V:\Arch-Piso-8\Estadisticas%20Sectoriales\1.%20Sectores%20econ&#243;micos\4.%20Zona%20Franca\3.%20Insumos\4.%20Fichas%20de%20carga\Portal%20web\Historico\Cuadros%20historicos%20corregidos\Cuadros%20historicos%20de%20zonas%20francas%20de%20exportaci&#243;n%20final.xlsx" TargetMode="External"/><Relationship Id="rId2" Type="http://schemas.microsoft.com/office/2019/04/relationships/externalLinkLongPath" Target="Cuadros%20historicos%20corregidos/Cuadros%20historicos%20de%20zonas%20francas%20de%20exportaci&#243;n%20final.xlsx?21696B66" TargetMode="External"/><Relationship Id="rId1" Type="http://schemas.openxmlformats.org/officeDocument/2006/relationships/externalLinkPath" Target="file:///\\21696B66\Cuadros%20historicos%20de%20zonas%20francas%20de%20exportaci&#243;n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3.4-01"/>
      <sheetName val="3.4-02"/>
      <sheetName val="3.4.03"/>
      <sheetName val="3.4.04"/>
      <sheetName val="3.4-05"/>
      <sheetName val="3.4-06"/>
      <sheetName val="3.4.07"/>
      <sheetName val="3.4.08"/>
      <sheetName val="3.4-09"/>
      <sheetName val="3.4-10"/>
      <sheetName val="3.4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A2DC0-1B2A-46BE-8718-C3B6EF431619}">
  <sheetPr>
    <tabColor rgb="FF00B050"/>
  </sheetPr>
  <dimension ref="A1:M50"/>
  <sheetViews>
    <sheetView tabSelected="1" workbookViewId="0">
      <selection activeCell="A2" sqref="A2"/>
    </sheetView>
  </sheetViews>
  <sheetFormatPr baseColWidth="10" defaultColWidth="11" defaultRowHeight="12" x14ac:dyDescent="0.2"/>
  <cols>
    <col min="1" max="1" width="37.7109375" style="3" customWidth="1"/>
    <col min="2" max="2" width="9.7109375" style="2" customWidth="1"/>
    <col min="3" max="3" width="7" style="2" customWidth="1"/>
    <col min="4" max="4" width="9.7109375" style="2" customWidth="1"/>
    <col min="5" max="5" width="7" style="2" customWidth="1"/>
    <col min="6" max="6" width="9.7109375" style="2" customWidth="1"/>
    <col min="7" max="7" width="7" style="2" customWidth="1"/>
    <col min="8" max="8" width="9.7109375" style="2" customWidth="1"/>
    <col min="9" max="9" width="7" style="2" customWidth="1"/>
    <col min="10" max="10" width="9.7109375" style="2" customWidth="1"/>
    <col min="11" max="11" width="7" style="2" customWidth="1"/>
    <col min="12" max="12" width="9.7109375" style="2" customWidth="1"/>
    <col min="13" max="13" width="7" style="2" customWidth="1"/>
    <col min="14" max="16384" width="11" style="2"/>
  </cols>
  <sheetData>
    <row r="1" spans="1:13" x14ac:dyDescent="0.2">
      <c r="A1" s="1"/>
    </row>
    <row r="2" spans="1:13" ht="12.75" customHeight="1" x14ac:dyDescent="0.2">
      <c r="A2" s="2" t="s">
        <v>0</v>
      </c>
    </row>
    <row r="3" spans="1:13" ht="12.75" customHeight="1" x14ac:dyDescent="0.2"/>
    <row r="4" spans="1:13" ht="14.25" customHeight="1" x14ac:dyDescent="0.2">
      <c r="A4" s="4" t="s">
        <v>1</v>
      </c>
      <c r="B4" s="5">
        <v>2017</v>
      </c>
      <c r="C4" s="5"/>
      <c r="D4" s="5">
        <v>2018</v>
      </c>
      <c r="E4" s="5"/>
      <c r="F4" s="5">
        <v>2019</v>
      </c>
      <c r="G4" s="5"/>
      <c r="H4" s="5">
        <v>2020</v>
      </c>
      <c r="I4" s="5"/>
      <c r="J4" s="5">
        <v>2021</v>
      </c>
      <c r="K4" s="5"/>
      <c r="L4" s="5">
        <v>2022</v>
      </c>
      <c r="M4" s="5"/>
    </row>
    <row r="5" spans="1:13" ht="19.5" customHeight="1" x14ac:dyDescent="0.2">
      <c r="A5" s="6"/>
      <c r="B5" s="7" t="s">
        <v>2</v>
      </c>
      <c r="C5" s="8" t="s">
        <v>3</v>
      </c>
      <c r="D5" s="7" t="s">
        <v>2</v>
      </c>
      <c r="E5" s="8" t="s">
        <v>3</v>
      </c>
      <c r="F5" s="7" t="s">
        <v>2</v>
      </c>
      <c r="G5" s="8" t="s">
        <v>3</v>
      </c>
      <c r="H5" s="7" t="s">
        <v>2</v>
      </c>
      <c r="I5" s="8" t="s">
        <v>3</v>
      </c>
      <c r="J5" s="7" t="s">
        <v>2</v>
      </c>
      <c r="K5" s="8" t="s">
        <v>3</v>
      </c>
      <c r="L5" s="7" t="s">
        <v>2</v>
      </c>
      <c r="M5" s="8" t="s">
        <v>3</v>
      </c>
    </row>
    <row r="6" spans="1:13" s="12" customFormat="1" ht="10.5" customHeight="1" x14ac:dyDescent="0.2">
      <c r="A6" s="9" t="s">
        <v>4</v>
      </c>
      <c r="B6" s="10">
        <f t="shared" ref="B6:K6" si="0">SUM(B7:B24)</f>
        <v>665</v>
      </c>
      <c r="C6" s="11">
        <f t="shared" si="0"/>
        <v>100.00000000000003</v>
      </c>
      <c r="D6" s="10">
        <f t="shared" si="0"/>
        <v>673</v>
      </c>
      <c r="E6" s="11">
        <f t="shared" si="0"/>
        <v>99.999999999999957</v>
      </c>
      <c r="F6" s="10">
        <f t="shared" si="0"/>
        <v>695</v>
      </c>
      <c r="G6" s="11">
        <f t="shared" si="0"/>
        <v>100.00000000000001</v>
      </c>
      <c r="H6" s="10">
        <f t="shared" si="0"/>
        <v>692</v>
      </c>
      <c r="I6" s="11">
        <f t="shared" si="0"/>
        <v>100</v>
      </c>
      <c r="J6" s="10">
        <f t="shared" si="0"/>
        <v>734</v>
      </c>
      <c r="K6" s="11">
        <f t="shared" si="0"/>
        <v>100.00000000000003</v>
      </c>
      <c r="L6" s="10">
        <f>SUM(L7:L24)</f>
        <v>774</v>
      </c>
      <c r="M6" s="11">
        <f>SUM(M7:M24)</f>
        <v>100.00000000000003</v>
      </c>
    </row>
    <row r="7" spans="1:13" ht="15" customHeight="1" x14ac:dyDescent="0.2">
      <c r="A7" s="13" t="s">
        <v>5</v>
      </c>
      <c r="B7" s="14">
        <v>159</v>
      </c>
      <c r="C7" s="15">
        <f t="shared" ref="C7:C24" si="1">B7/$B$6*100</f>
        <v>23.909774436090224</v>
      </c>
      <c r="D7" s="14">
        <v>147</v>
      </c>
      <c r="E7" s="15">
        <f t="shared" ref="E7:E24" si="2">D7/$D$6*100</f>
        <v>21.842496285289748</v>
      </c>
      <c r="F7" s="14">
        <v>159</v>
      </c>
      <c r="G7" s="15">
        <f t="shared" ref="G7:G24" si="3">F7/$F$6*100</f>
        <v>22.877697841726619</v>
      </c>
      <c r="H7" s="14">
        <v>162</v>
      </c>
      <c r="I7" s="15">
        <f t="shared" ref="I7:I24" si="4">H7/$H$6*100</f>
        <v>23.410404624277454</v>
      </c>
      <c r="J7" s="14">
        <v>166</v>
      </c>
      <c r="K7" s="15">
        <f t="shared" ref="K7:K24" si="5">J7/$J$6*100</f>
        <v>22.615803814713896</v>
      </c>
      <c r="L7" s="14">
        <v>181</v>
      </c>
      <c r="M7" s="15">
        <f>L7/$L$6*100</f>
        <v>23.385012919896642</v>
      </c>
    </row>
    <row r="8" spans="1:13" ht="15" customHeight="1" x14ac:dyDescent="0.2">
      <c r="A8" s="13" t="s">
        <v>6</v>
      </c>
      <c r="B8" s="14">
        <v>80</v>
      </c>
      <c r="C8" s="15">
        <f t="shared" si="1"/>
        <v>12.030075187969924</v>
      </c>
      <c r="D8" s="14">
        <v>81</v>
      </c>
      <c r="E8" s="15">
        <f t="shared" si="2"/>
        <v>12.035661218424963</v>
      </c>
      <c r="F8" s="14">
        <v>88</v>
      </c>
      <c r="G8" s="15">
        <f t="shared" si="3"/>
        <v>12.661870503597122</v>
      </c>
      <c r="H8" s="14">
        <v>99</v>
      </c>
      <c r="I8" s="15">
        <f t="shared" si="4"/>
        <v>14.306358381502889</v>
      </c>
      <c r="J8" s="14">
        <v>121</v>
      </c>
      <c r="K8" s="15">
        <f t="shared" si="5"/>
        <v>16.485013623978201</v>
      </c>
      <c r="L8" s="14">
        <v>130</v>
      </c>
      <c r="M8" s="15">
        <f t="shared" ref="M8:M24" si="6">L8/$L$6*100</f>
        <v>16.795865633074936</v>
      </c>
    </row>
    <row r="9" spans="1:13" ht="15" customHeight="1" x14ac:dyDescent="0.2">
      <c r="A9" s="13" t="s">
        <v>7</v>
      </c>
      <c r="B9" s="14">
        <v>100</v>
      </c>
      <c r="C9" s="15">
        <f t="shared" si="1"/>
        <v>15.037593984962406</v>
      </c>
      <c r="D9" s="14">
        <v>102</v>
      </c>
      <c r="E9" s="15">
        <f t="shared" si="2"/>
        <v>15.156017830609212</v>
      </c>
      <c r="F9" s="14">
        <v>103</v>
      </c>
      <c r="G9" s="15">
        <f t="shared" si="3"/>
        <v>14.820143884892087</v>
      </c>
      <c r="H9" s="14">
        <v>87</v>
      </c>
      <c r="I9" s="15">
        <f t="shared" si="4"/>
        <v>12.572254335260116</v>
      </c>
      <c r="J9" s="14">
        <v>86</v>
      </c>
      <c r="K9" s="15">
        <f t="shared" si="5"/>
        <v>11.716621253405995</v>
      </c>
      <c r="L9" s="14">
        <v>99</v>
      </c>
      <c r="M9" s="15">
        <f t="shared" si="6"/>
        <v>12.790697674418606</v>
      </c>
    </row>
    <row r="10" spans="1:13" ht="15" customHeight="1" x14ac:dyDescent="0.2">
      <c r="A10" s="13" t="s">
        <v>8</v>
      </c>
      <c r="B10" s="14">
        <v>48</v>
      </c>
      <c r="C10" s="15">
        <f t="shared" si="1"/>
        <v>7.2180451127819554</v>
      </c>
      <c r="D10" s="14">
        <v>59</v>
      </c>
      <c r="E10" s="15">
        <f t="shared" si="2"/>
        <v>8.7667161961367004</v>
      </c>
      <c r="F10" s="14">
        <v>56</v>
      </c>
      <c r="G10" s="15">
        <f t="shared" si="3"/>
        <v>8.057553956834532</v>
      </c>
      <c r="H10" s="14">
        <v>55</v>
      </c>
      <c r="I10" s="15">
        <f t="shared" si="4"/>
        <v>7.9479768786127174</v>
      </c>
      <c r="J10" s="14">
        <v>57</v>
      </c>
      <c r="K10" s="15">
        <f t="shared" si="5"/>
        <v>7.7656675749318795</v>
      </c>
      <c r="L10" s="14">
        <v>60</v>
      </c>
      <c r="M10" s="15">
        <f t="shared" si="6"/>
        <v>7.7519379844961236</v>
      </c>
    </row>
    <row r="11" spans="1:13" ht="15" customHeight="1" x14ac:dyDescent="0.2">
      <c r="A11" s="13" t="s">
        <v>9</v>
      </c>
      <c r="B11" s="14">
        <v>56</v>
      </c>
      <c r="C11" s="15">
        <f t="shared" si="1"/>
        <v>8.4210526315789469</v>
      </c>
      <c r="D11" s="14">
        <v>57</v>
      </c>
      <c r="E11" s="15">
        <f t="shared" si="2"/>
        <v>8.4695393759286777</v>
      </c>
      <c r="F11" s="14">
        <v>49</v>
      </c>
      <c r="G11" s="15">
        <f t="shared" si="3"/>
        <v>7.0503597122302155</v>
      </c>
      <c r="H11" s="14">
        <v>54</v>
      </c>
      <c r="I11" s="15">
        <f t="shared" si="4"/>
        <v>7.803468208092486</v>
      </c>
      <c r="J11" s="14">
        <v>57</v>
      </c>
      <c r="K11" s="15">
        <f t="shared" si="5"/>
        <v>7.7656675749318795</v>
      </c>
      <c r="L11" s="14">
        <v>57</v>
      </c>
      <c r="M11" s="15">
        <f t="shared" si="6"/>
        <v>7.3643410852713185</v>
      </c>
    </row>
    <row r="12" spans="1:13" ht="15" customHeight="1" x14ac:dyDescent="0.2">
      <c r="A12" s="13" t="s">
        <v>10</v>
      </c>
      <c r="B12" s="14">
        <v>50</v>
      </c>
      <c r="C12" s="15">
        <f t="shared" si="1"/>
        <v>7.518796992481203</v>
      </c>
      <c r="D12" s="14">
        <v>52</v>
      </c>
      <c r="E12" s="15">
        <f t="shared" si="2"/>
        <v>7.7265973254086182</v>
      </c>
      <c r="F12" s="14">
        <v>53</v>
      </c>
      <c r="G12" s="15">
        <f t="shared" si="3"/>
        <v>7.6258992805755392</v>
      </c>
      <c r="H12" s="14">
        <v>51</v>
      </c>
      <c r="I12" s="15">
        <f t="shared" si="4"/>
        <v>7.3699421965317926</v>
      </c>
      <c r="J12" s="14">
        <v>51</v>
      </c>
      <c r="K12" s="15">
        <f t="shared" si="5"/>
        <v>6.9482288828337877</v>
      </c>
      <c r="L12" s="14">
        <v>49</v>
      </c>
      <c r="M12" s="15">
        <f t="shared" si="6"/>
        <v>6.3307493540051674</v>
      </c>
    </row>
    <row r="13" spans="1:13" ht="15" customHeight="1" x14ac:dyDescent="0.2">
      <c r="A13" s="13" t="s">
        <v>11</v>
      </c>
      <c r="B13" s="14">
        <v>31</v>
      </c>
      <c r="C13" s="15">
        <f t="shared" si="1"/>
        <v>4.6616541353383463</v>
      </c>
      <c r="D13" s="14">
        <v>33</v>
      </c>
      <c r="E13" s="15">
        <f t="shared" si="2"/>
        <v>4.9034175334323926</v>
      </c>
      <c r="F13" s="14">
        <v>34</v>
      </c>
      <c r="G13" s="15">
        <f t="shared" si="3"/>
        <v>4.8920863309352516</v>
      </c>
      <c r="H13" s="14">
        <v>35</v>
      </c>
      <c r="I13" s="15">
        <f t="shared" si="4"/>
        <v>5.0578034682080926</v>
      </c>
      <c r="J13" s="14">
        <v>37</v>
      </c>
      <c r="K13" s="15">
        <f t="shared" si="5"/>
        <v>5.0408719346049047</v>
      </c>
      <c r="L13" s="14">
        <v>38</v>
      </c>
      <c r="M13" s="15">
        <f t="shared" si="6"/>
        <v>4.909560723514212</v>
      </c>
    </row>
    <row r="14" spans="1:13" ht="15" customHeight="1" x14ac:dyDescent="0.2">
      <c r="A14" s="13" t="s">
        <v>12</v>
      </c>
      <c r="B14" s="14">
        <v>24</v>
      </c>
      <c r="C14" s="15">
        <f t="shared" si="1"/>
        <v>3.6090225563909777</v>
      </c>
      <c r="D14" s="14">
        <v>23</v>
      </c>
      <c r="E14" s="15">
        <f t="shared" si="2"/>
        <v>3.4175334323922733</v>
      </c>
      <c r="F14" s="14">
        <v>26</v>
      </c>
      <c r="G14" s="15">
        <f t="shared" si="3"/>
        <v>3.7410071942446042</v>
      </c>
      <c r="H14" s="14">
        <v>27</v>
      </c>
      <c r="I14" s="15">
        <f t="shared" si="4"/>
        <v>3.901734104046243</v>
      </c>
      <c r="J14" s="14">
        <v>30</v>
      </c>
      <c r="K14" s="15">
        <f t="shared" si="5"/>
        <v>4.0871934604904636</v>
      </c>
      <c r="L14" s="14">
        <v>28</v>
      </c>
      <c r="M14" s="15">
        <f t="shared" si="6"/>
        <v>3.6175710594315245</v>
      </c>
    </row>
    <row r="15" spans="1:13" ht="15" customHeight="1" x14ac:dyDescent="0.2">
      <c r="A15" s="13" t="s">
        <v>13</v>
      </c>
      <c r="B15" s="14">
        <v>28</v>
      </c>
      <c r="C15" s="15">
        <f t="shared" si="1"/>
        <v>4.2105263157894735</v>
      </c>
      <c r="D15" s="14">
        <v>26</v>
      </c>
      <c r="E15" s="15">
        <f t="shared" si="2"/>
        <v>3.8632986627043091</v>
      </c>
      <c r="F15" s="14">
        <v>24</v>
      </c>
      <c r="G15" s="15">
        <f t="shared" si="3"/>
        <v>3.4532374100719423</v>
      </c>
      <c r="H15" s="14">
        <v>24</v>
      </c>
      <c r="I15" s="15">
        <f t="shared" si="4"/>
        <v>3.4682080924855487</v>
      </c>
      <c r="J15" s="14">
        <v>26</v>
      </c>
      <c r="K15" s="15">
        <f t="shared" si="5"/>
        <v>3.5422343324250685</v>
      </c>
      <c r="L15" s="14">
        <v>27</v>
      </c>
      <c r="M15" s="15">
        <f t="shared" si="6"/>
        <v>3.4883720930232558</v>
      </c>
    </row>
    <row r="16" spans="1:13" ht="15" customHeight="1" x14ac:dyDescent="0.2">
      <c r="A16" s="13" t="s">
        <v>14</v>
      </c>
      <c r="B16" s="14">
        <v>20</v>
      </c>
      <c r="C16" s="15">
        <f t="shared" si="1"/>
        <v>3.007518796992481</v>
      </c>
      <c r="D16" s="14">
        <v>23</v>
      </c>
      <c r="E16" s="15">
        <f t="shared" si="2"/>
        <v>3.4175334323922733</v>
      </c>
      <c r="F16" s="14">
        <v>23</v>
      </c>
      <c r="G16" s="15">
        <f t="shared" si="3"/>
        <v>3.3093525179856114</v>
      </c>
      <c r="H16" s="14">
        <v>22</v>
      </c>
      <c r="I16" s="15">
        <f t="shared" si="4"/>
        <v>3.1791907514450863</v>
      </c>
      <c r="J16" s="14">
        <v>23</v>
      </c>
      <c r="K16" s="15">
        <f t="shared" si="5"/>
        <v>3.1335149863760217</v>
      </c>
      <c r="L16" s="14">
        <v>25</v>
      </c>
      <c r="M16" s="15">
        <f t="shared" si="6"/>
        <v>3.229974160206718</v>
      </c>
    </row>
    <row r="17" spans="1:13" ht="15" customHeight="1" x14ac:dyDescent="0.2">
      <c r="A17" s="13" t="s">
        <v>15</v>
      </c>
      <c r="B17" s="14">
        <v>11</v>
      </c>
      <c r="C17" s="15">
        <f t="shared" si="1"/>
        <v>1.6541353383458646</v>
      </c>
      <c r="D17" s="14">
        <v>13</v>
      </c>
      <c r="E17" s="15">
        <f t="shared" si="2"/>
        <v>1.9316493313521546</v>
      </c>
      <c r="F17" s="14">
        <v>13</v>
      </c>
      <c r="G17" s="15">
        <f t="shared" si="3"/>
        <v>1.8705035971223021</v>
      </c>
      <c r="H17" s="14">
        <v>12</v>
      </c>
      <c r="I17" s="15">
        <f t="shared" si="4"/>
        <v>1.7341040462427744</v>
      </c>
      <c r="J17" s="14">
        <v>14</v>
      </c>
      <c r="K17" s="15">
        <f t="shared" si="5"/>
        <v>1.9073569482288828</v>
      </c>
      <c r="L17" s="14">
        <v>15</v>
      </c>
      <c r="M17" s="15">
        <f t="shared" si="6"/>
        <v>1.9379844961240309</v>
      </c>
    </row>
    <row r="18" spans="1:13" ht="15" customHeight="1" x14ac:dyDescent="0.2">
      <c r="A18" s="13" t="s">
        <v>16</v>
      </c>
      <c r="B18" s="14">
        <v>14</v>
      </c>
      <c r="C18" s="15">
        <f t="shared" si="1"/>
        <v>2.1052631578947367</v>
      </c>
      <c r="D18" s="14">
        <v>14</v>
      </c>
      <c r="E18" s="15">
        <f t="shared" si="2"/>
        <v>2.0802377414561661</v>
      </c>
      <c r="F18" s="14">
        <v>14</v>
      </c>
      <c r="G18" s="15">
        <f t="shared" si="3"/>
        <v>2.014388489208633</v>
      </c>
      <c r="H18" s="14">
        <v>13</v>
      </c>
      <c r="I18" s="15">
        <f t="shared" si="4"/>
        <v>1.8786127167630058</v>
      </c>
      <c r="J18" s="14">
        <v>13</v>
      </c>
      <c r="K18" s="15">
        <f t="shared" si="5"/>
        <v>1.7711171662125342</v>
      </c>
      <c r="L18" s="14">
        <v>14</v>
      </c>
      <c r="M18" s="15">
        <f t="shared" si="6"/>
        <v>1.8087855297157622</v>
      </c>
    </row>
    <row r="19" spans="1:13" ht="15" customHeight="1" x14ac:dyDescent="0.2">
      <c r="A19" s="13" t="s">
        <v>17</v>
      </c>
      <c r="B19" s="14">
        <v>11</v>
      </c>
      <c r="C19" s="15">
        <f t="shared" si="1"/>
        <v>1.6541353383458646</v>
      </c>
      <c r="D19" s="14">
        <v>10</v>
      </c>
      <c r="E19" s="15">
        <f t="shared" si="2"/>
        <v>1.4858841010401187</v>
      </c>
      <c r="F19" s="14">
        <v>13</v>
      </c>
      <c r="G19" s="15">
        <f t="shared" si="3"/>
        <v>1.8705035971223021</v>
      </c>
      <c r="H19" s="14">
        <v>10</v>
      </c>
      <c r="I19" s="15">
        <f t="shared" si="4"/>
        <v>1.4450867052023122</v>
      </c>
      <c r="J19" s="14">
        <v>12</v>
      </c>
      <c r="K19" s="15">
        <f t="shared" si="5"/>
        <v>1.6348773841961852</v>
      </c>
      <c r="L19" s="14">
        <v>10</v>
      </c>
      <c r="M19" s="15">
        <f t="shared" si="6"/>
        <v>1.2919896640826873</v>
      </c>
    </row>
    <row r="20" spans="1:13" ht="15" customHeight="1" x14ac:dyDescent="0.2">
      <c r="A20" s="13" t="s">
        <v>18</v>
      </c>
      <c r="B20" s="14">
        <v>11</v>
      </c>
      <c r="C20" s="15">
        <f t="shared" si="1"/>
        <v>1.6541353383458646</v>
      </c>
      <c r="D20" s="14">
        <v>11</v>
      </c>
      <c r="E20" s="15">
        <f t="shared" si="2"/>
        <v>1.6344725111441309</v>
      </c>
      <c r="F20" s="14">
        <v>12</v>
      </c>
      <c r="G20" s="15">
        <f t="shared" si="3"/>
        <v>1.7266187050359711</v>
      </c>
      <c r="H20" s="14">
        <v>13</v>
      </c>
      <c r="I20" s="15">
        <f t="shared" si="4"/>
        <v>1.8786127167630058</v>
      </c>
      <c r="J20" s="14">
        <v>12</v>
      </c>
      <c r="K20" s="15">
        <f t="shared" si="5"/>
        <v>1.6348773841961852</v>
      </c>
      <c r="L20" s="14">
        <v>11</v>
      </c>
      <c r="M20" s="15">
        <f t="shared" si="6"/>
        <v>1.421188630490956</v>
      </c>
    </row>
    <row r="21" spans="1:13" ht="15" customHeight="1" x14ac:dyDescent="0.2">
      <c r="A21" s="13" t="s">
        <v>19</v>
      </c>
      <c r="B21" s="14">
        <v>2</v>
      </c>
      <c r="C21" s="15">
        <f t="shared" si="1"/>
        <v>0.30075187969924816</v>
      </c>
      <c r="D21" s="14">
        <v>2</v>
      </c>
      <c r="E21" s="15">
        <f t="shared" si="2"/>
        <v>0.29717682020802377</v>
      </c>
      <c r="F21" s="14">
        <v>10</v>
      </c>
      <c r="G21" s="15">
        <f t="shared" si="3"/>
        <v>1.4388489208633095</v>
      </c>
      <c r="H21" s="14">
        <v>10</v>
      </c>
      <c r="I21" s="15">
        <f t="shared" si="4"/>
        <v>1.4450867052023122</v>
      </c>
      <c r="J21" s="14">
        <v>10</v>
      </c>
      <c r="K21" s="15">
        <f t="shared" si="5"/>
        <v>1.3623978201634876</v>
      </c>
      <c r="L21" s="14">
        <v>11</v>
      </c>
      <c r="M21" s="15">
        <f t="shared" si="6"/>
        <v>1.421188630490956</v>
      </c>
    </row>
    <row r="22" spans="1:13" ht="15" customHeight="1" x14ac:dyDescent="0.2">
      <c r="A22" s="13" t="s">
        <v>20</v>
      </c>
      <c r="B22" s="14">
        <v>8</v>
      </c>
      <c r="C22" s="15">
        <f t="shared" si="1"/>
        <v>1.2030075187969926</v>
      </c>
      <c r="D22" s="14">
        <v>9</v>
      </c>
      <c r="E22" s="15">
        <f t="shared" si="2"/>
        <v>1.3372956909361069</v>
      </c>
      <c r="F22" s="14">
        <v>9</v>
      </c>
      <c r="G22" s="15">
        <f t="shared" si="3"/>
        <v>1.2949640287769784</v>
      </c>
      <c r="H22" s="14">
        <v>9</v>
      </c>
      <c r="I22" s="15">
        <f t="shared" si="4"/>
        <v>1.300578034682081</v>
      </c>
      <c r="J22" s="14">
        <v>9</v>
      </c>
      <c r="K22" s="15">
        <f t="shared" si="5"/>
        <v>1.2261580381471391</v>
      </c>
      <c r="L22" s="14">
        <v>9</v>
      </c>
      <c r="M22" s="15">
        <f t="shared" si="6"/>
        <v>1.1627906976744187</v>
      </c>
    </row>
    <row r="23" spans="1:13" ht="15" customHeight="1" x14ac:dyDescent="0.2">
      <c r="A23" s="13" t="s">
        <v>21</v>
      </c>
      <c r="B23" s="14">
        <v>7</v>
      </c>
      <c r="C23" s="15">
        <f t="shared" si="1"/>
        <v>1.0526315789473684</v>
      </c>
      <c r="D23" s="14">
        <v>6</v>
      </c>
      <c r="E23" s="15">
        <f t="shared" si="2"/>
        <v>0.89153046062407126</v>
      </c>
      <c r="F23" s="14">
        <v>5</v>
      </c>
      <c r="G23" s="15">
        <f t="shared" si="3"/>
        <v>0.71942446043165476</v>
      </c>
      <c r="H23" s="14">
        <v>5</v>
      </c>
      <c r="I23" s="15">
        <f t="shared" si="4"/>
        <v>0.7225433526011561</v>
      </c>
      <c r="J23" s="14">
        <v>5</v>
      </c>
      <c r="K23" s="15">
        <f t="shared" si="5"/>
        <v>0.68119891008174382</v>
      </c>
      <c r="L23" s="14">
        <v>5</v>
      </c>
      <c r="M23" s="15">
        <f t="shared" si="6"/>
        <v>0.64599483204134367</v>
      </c>
    </row>
    <row r="24" spans="1:13" ht="15" customHeight="1" x14ac:dyDescent="0.2">
      <c r="A24" s="16" t="s">
        <v>22</v>
      </c>
      <c r="B24" s="17">
        <v>5</v>
      </c>
      <c r="C24" s="18">
        <f t="shared" si="1"/>
        <v>0.75187969924812026</v>
      </c>
      <c r="D24" s="17">
        <v>5</v>
      </c>
      <c r="E24" s="18">
        <f t="shared" si="2"/>
        <v>0.74294205052005935</v>
      </c>
      <c r="F24" s="17">
        <v>4</v>
      </c>
      <c r="G24" s="18">
        <f t="shared" si="3"/>
        <v>0.57553956834532372</v>
      </c>
      <c r="H24" s="17">
        <v>4</v>
      </c>
      <c r="I24" s="18">
        <f t="shared" si="4"/>
        <v>0.57803468208092479</v>
      </c>
      <c r="J24" s="17">
        <v>5</v>
      </c>
      <c r="K24" s="18">
        <f t="shared" si="5"/>
        <v>0.68119891008174382</v>
      </c>
      <c r="L24" s="17">
        <v>5</v>
      </c>
      <c r="M24" s="18">
        <f t="shared" si="6"/>
        <v>0.64599483204134367</v>
      </c>
    </row>
    <row r="25" spans="1:13" ht="11.25" customHeight="1" x14ac:dyDescent="0.2">
      <c r="A25" s="19" t="s">
        <v>23</v>
      </c>
    </row>
    <row r="26" spans="1:13" ht="9" customHeight="1" x14ac:dyDescent="0.2">
      <c r="A26" s="20" t="s">
        <v>24</v>
      </c>
    </row>
    <row r="27" spans="1:13" x14ac:dyDescent="0.2">
      <c r="A27" s="21"/>
    </row>
    <row r="50" spans="2:13" s="3" customFormat="1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7">
    <mergeCell ref="L4:M4"/>
    <mergeCell ref="A4:A5"/>
    <mergeCell ref="B4:C4"/>
    <mergeCell ref="D4:E4"/>
    <mergeCell ref="F4:G4"/>
    <mergeCell ref="H4:I4"/>
    <mergeCell ref="J4:K4"/>
  </mergeCells>
  <pageMargins left="1.19" right="0.19685039370078741" top="0.59" bottom="0.98425196850393704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3.4.03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2023-12-04T16:58:38Z</dcterms:created>
  <dcterms:modified xsi:type="dcterms:W3CDTF">2023-12-04T17:00:37Z</dcterms:modified>
</cp:coreProperties>
</file>