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Y:\Arch-Piso-9\Proyectos ONE\OFICINA LIBRE ACCESO A LA INFORMACION ...DATOS\AÑO 2024  PRESENTACION PORTAL TRANSPARENCIA\PAGOS FACTURAS PROVEEDORES 2024\"/>
    </mc:Choice>
  </mc:AlternateContent>
  <xr:revisionPtr revIDLastSave="0" documentId="13_ncr:1_{64C2BD13-40CA-4D3C-8163-7A5C332BBF3E}" xr6:coauthVersionLast="47" xr6:coauthVersionMax="47" xr10:uidLastSave="{00000000-0000-0000-0000-000000000000}"/>
  <bookViews>
    <workbookView xWindow="-120" yWindow="-120" windowWidth="29040" windowHeight="15840" xr2:uid="{00000000-000D-0000-FFFF-FFFF00000000}"/>
  </bookViews>
  <sheets>
    <sheet name="PAGOS FACT PROV AGOST 2024" sheetId="2" r:id="rId1"/>
    <sheet name="Hoja1" sheetId="4" r:id="rId2"/>
  </sheets>
  <definedNames>
    <definedName name="_xlnm._FilterDatabase" localSheetId="0" hidden="1">'PAGOS FACT PROV AGOST 2024'!$A$7:$N$7</definedName>
    <definedName name="_xlnm.Print_Area" localSheetId="0">'PAGOS FACT PROV AGOST 2024'!$B$1:$L$55</definedName>
    <definedName name="_xlnm.Print_Titles" localSheetId="0">'PAGOS FACT PROV AGOST 2024'!$1:$7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8" i="2" l="1"/>
  <c r="J48" i="2" s="1"/>
  <c r="J14" i="2"/>
  <c r="J9" i="2"/>
  <c r="J10" i="2"/>
  <c r="J11" i="2"/>
  <c r="J12" i="2"/>
  <c r="J13"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8" i="2"/>
</calcChain>
</file>

<file path=xl/sharedStrings.xml><?xml version="1.0" encoding="utf-8"?>
<sst xmlns="http://schemas.openxmlformats.org/spreadsheetml/2006/main" count="250" uniqueCount="205">
  <si>
    <t>OFICINA NACIONAL DE ESTADÍSTICA (ONE)</t>
  </si>
  <si>
    <t>CANT.</t>
  </si>
  <si>
    <t>RNC</t>
  </si>
  <si>
    <t>CONCEPTO</t>
  </si>
  <si>
    <t>FACTURA NO. (NCF)</t>
  </si>
  <si>
    <t>FECHA FACTURA</t>
  </si>
  <si>
    <t>MONTO FACTURADO</t>
  </si>
  <si>
    <t>FECHA FIN FACTURA</t>
  </si>
  <si>
    <t>MONTO PAGADO A LA FECHA</t>
  </si>
  <si>
    <t>MONTO PENDIENTE</t>
  </si>
  <si>
    <t>ESTADO</t>
  </si>
  <si>
    <t>Completo</t>
  </si>
  <si>
    <t>completo</t>
  </si>
  <si>
    <t>TOTAL</t>
  </si>
  <si>
    <t xml:space="preserve"> </t>
  </si>
  <si>
    <t>101618787</t>
  </si>
  <si>
    <t>101761581</t>
  </si>
  <si>
    <t>102017174</t>
  </si>
  <si>
    <t>401007551</t>
  </si>
  <si>
    <t>Altice Dominicana, SA</t>
  </si>
  <si>
    <t>MAPFRE Salud ARS, S.A.</t>
  </si>
  <si>
    <t>HUMANO SEGUROS S A</t>
  </si>
  <si>
    <t>BANCO CENTRAL DE LA REPUBLICA DOMINICANA</t>
  </si>
  <si>
    <t>101001577</t>
  </si>
  <si>
    <t>COMPANIA DOMINICANA DE TELEFONOS C POR A</t>
  </si>
  <si>
    <t>131912567</t>
  </si>
  <si>
    <t>Digital Business Group DBG SRL</t>
  </si>
  <si>
    <t>401037272</t>
  </si>
  <si>
    <t>401509563</t>
  </si>
  <si>
    <t>430056693</t>
  </si>
  <si>
    <t>CORPORACION DEL ACUEDUCTO Y ALCANTARILLADO DE SANTO DOMINGO</t>
  </si>
  <si>
    <t>GOBERNACION DEL EDIFICIO GUBERNAMENTAL JUAN PABLO DUARTE</t>
  </si>
  <si>
    <t>GOBERNACION PROVINCIAL SANTIAGO</t>
  </si>
  <si>
    <t>401516454</t>
  </si>
  <si>
    <t>SEGURO NACIONAL DE SALUD</t>
  </si>
  <si>
    <t>101503939</t>
  </si>
  <si>
    <t>101874503</t>
  </si>
  <si>
    <t>131205267</t>
  </si>
  <si>
    <t>AGUA PLANETA AZUL C POR A</t>
  </si>
  <si>
    <t>Seguros Reservas, SA</t>
  </si>
  <si>
    <t>Francis Tipico &amp; Gourmet, SRL</t>
  </si>
  <si>
    <t>101820217</t>
  </si>
  <si>
    <t>101855681</t>
  </si>
  <si>
    <t>EMPRESA DISTRIBUIDORA DE ELECTRICIDAD DEL ESTE S A</t>
  </si>
  <si>
    <t>Columbus Networks Dominicana, S.A</t>
  </si>
  <si>
    <t>PAGO SERVICIOS TELEFONICOS DE FLOTAS PARA LA INSTITUCION CORRESPONDIENTE AL MES DE JULIO 2024,SEGUN SOLICITUD DE PAGO Y FACTURAS ANEXA.</t>
  </si>
  <si>
    <t>B1500000768</t>
  </si>
  <si>
    <t>E450000049171  E450000049779</t>
  </si>
  <si>
    <t>RELACIÓN DE PAGO DE FACTURAS  PROVEEDORES DURANTE EL MES DE AGOSTO 2024</t>
  </si>
  <si>
    <t>1817</t>
  </si>
  <si>
    <t>1775</t>
  </si>
  <si>
    <t>1984</t>
  </si>
  <si>
    <t>1971</t>
  </si>
  <si>
    <t>1727</t>
  </si>
  <si>
    <t>1735</t>
  </si>
  <si>
    <t>1960</t>
  </si>
  <si>
    <t>1909</t>
  </si>
  <si>
    <t>1907</t>
  </si>
  <si>
    <t>1890</t>
  </si>
  <si>
    <t>1933</t>
  </si>
  <si>
    <t>1869</t>
  </si>
  <si>
    <t>1783</t>
  </si>
  <si>
    <t>1777</t>
  </si>
  <si>
    <t>1731</t>
  </si>
  <si>
    <t>1927</t>
  </si>
  <si>
    <t>1845</t>
  </si>
  <si>
    <t>1785</t>
  </si>
  <si>
    <t>1931</t>
  </si>
  <si>
    <t>1994</t>
  </si>
  <si>
    <t>1832</t>
  </si>
  <si>
    <t>1913</t>
  </si>
  <si>
    <t>1964</t>
  </si>
  <si>
    <t>1942</t>
  </si>
  <si>
    <t>1871</t>
  </si>
  <si>
    <t>1965</t>
  </si>
  <si>
    <t>1911</t>
  </si>
  <si>
    <t>1990</t>
  </si>
  <si>
    <t>1830</t>
  </si>
  <si>
    <t>1921</t>
  </si>
  <si>
    <t>1963</t>
  </si>
  <si>
    <t>1997</t>
  </si>
  <si>
    <t>1981</t>
  </si>
  <si>
    <t>1862</t>
  </si>
  <si>
    <t>1770</t>
  </si>
  <si>
    <t>1873</t>
  </si>
  <si>
    <t>1919</t>
  </si>
  <si>
    <t>1808</t>
  </si>
  <si>
    <t>1917</t>
  </si>
  <si>
    <t>00103173357</t>
  </si>
  <si>
    <t>101011122</t>
  </si>
  <si>
    <t>101098376</t>
  </si>
  <si>
    <t>101512369</t>
  </si>
  <si>
    <t>101831936</t>
  </si>
  <si>
    <t>124014271</t>
  </si>
  <si>
    <t>130487782</t>
  </si>
  <si>
    <t>130592659</t>
  </si>
  <si>
    <t>130855773</t>
  </si>
  <si>
    <t>130862672</t>
  </si>
  <si>
    <t>131353959</t>
  </si>
  <si>
    <t>131401945</t>
  </si>
  <si>
    <t>131815367</t>
  </si>
  <si>
    <t>131976506</t>
  </si>
  <si>
    <t>132113901</t>
  </si>
  <si>
    <t>133013339</t>
  </si>
  <si>
    <t>401000121</t>
  </si>
  <si>
    <t>401031337</t>
  </si>
  <si>
    <t>JOSE VINICIO ESTRELLA HERNANDEZ</t>
  </si>
  <si>
    <t>PUBLICACIONES AHORA C X A</t>
  </si>
  <si>
    <t>Editora Hoy, SAS</t>
  </si>
  <si>
    <t>ACTUALIDADES V D SRL</t>
  </si>
  <si>
    <t>Distribuidores Internacionales de Petróleo, SA</t>
  </si>
  <si>
    <t>Flow, SRL</t>
  </si>
  <si>
    <t>Servipartes Aurora, SRL</t>
  </si>
  <si>
    <t>Cros Publicidad, SRL</t>
  </si>
  <si>
    <t>Abastecimientos Comerciales FJJ, SRL</t>
  </si>
  <si>
    <t>DISTRIBUIDORA Y SERVICIOS DIVERSOS DISOPE, SRL</t>
  </si>
  <si>
    <t>Merca Del Atlántico, SRL</t>
  </si>
  <si>
    <t>Inversiones Sanfra, SRL</t>
  </si>
  <si>
    <t>Aenor Dominicana SRL</t>
  </si>
  <si>
    <t>Pyqui Movil, SRL</t>
  </si>
  <si>
    <t>Impredom, SRL</t>
  </si>
  <si>
    <t>DBZ Services, EIRL</t>
  </si>
  <si>
    <t>Asociación de Industrias de la República Dominicana, INC</t>
  </si>
  <si>
    <t>Biblioteca Nacional Pedro Henriquez Ureña</t>
  </si>
  <si>
    <t>PAGO 20% CONTRATO BS-0006234-2024 CORRESPONDIENTE A LA CONSULTORIA NACIONAL PARA LA REVISION Y ACTUALIZACION DE CONTENIDO Y EL DESARROLLO DE RECURSOS DIDACTICOS DE PROGRAMAS FORMATIVOS DE LA ESCUELA NACIONAL DE ESTADISTICA, SEGUN FACTURA ANEXA.</t>
  </si>
  <si>
    <t>PAGO SERVICIO DE DOS SIM CARD CON  DATA DE 15GB PARA EL LEVANTAMIENTO RRAA DE LA INSTITUCION, CORRESPONDIENTE AL MES DE JULIO 2024, SEGUN SOLICITUD Y FACTURA ANEXA.</t>
  </si>
  <si>
    <t>PAGO SERVICIO DE DOS SIM CARD CON DATA 15GB PARA EL LEVANTAMIENTO RRAA CORRESPONDIENTE AL MES DE AGOSTO 2024,SEGUN SOLICITUD DE PAGO Y FACTURA ANEXA</t>
  </si>
  <si>
    <t>PAGO SERVICIOS TELEFONICO DE FLOTAS PARA LA INSTITUCION CORRESPONDIENTE AL MES DE AGOSTO 2024,SEGUN SOLICITUD DE PAGO Y FACTURA ANEXA</t>
  </si>
  <si>
    <t>PAGO SERVICIOS TELEFONICOS E INTERNET PARA  LA INSTITUCION CORRESPONDIENTE AL MES DE JULIO 2024,SEGUN SOLICITUD DE PAGO Y FACTURAS ANEXA</t>
  </si>
  <si>
    <t>PAGO SERVICIOS TELEFONICOS E INTERNET PARA LA INSTITUCION CORRESPONDIENTE AL MES DE AGOSTO 2024,SEGUN SOLICITUD DE PAGO Y FACTURA ANEXA</t>
  </si>
  <si>
    <t>PAGO RENOVACION DE SUSCRIPCION ANUAL DE PERIODICO, CON VIGENCIA DEL 11/08/2024 HASTA EL 10/08/2025 PARA EL SUMINISTRO DE 2 EJEMPLARES DIARIOS, SEGUN ORDEN DE COMPRAS ONE-2024-00135 Y FACTURA ANEXA.</t>
  </si>
  <si>
    <t>PAGO RENOVACION DE SUSCRIPCION ANUAL DE PERIODICO, CON VIGENCIA DEL 11/08/2024 HASTA EL 10/08/2025 PARA EL SUMINISTRO DE 2 EJEMPLARES DIARIOS, SEGUN ORDEN DE COMPRAS ONE-2024-00134 Y FACTURA ANEXA.</t>
  </si>
  <si>
    <t>PAGO ADQUISICION DE BOTELLONES DE AGUA DE CONSUMO (SOLO LIQUIDO) PARA ESTA INSTITUCION, SEGUN ORDEN COMPRA ONE-2024-00002 Y FACTURAS ANEXAS.</t>
  </si>
  <si>
    <t>PAGO ADQUISICION DE CAFETERA ELECTRICA BLACKDECKER PARA EL DEPARTAMENTO ADMINISTRATIVO DE ESTA INSTITUCION, SEGUN ORDEN DE COMPRA ONE-2024-00169 Y FACTURA  ANEXA.</t>
  </si>
  <si>
    <t>PAGO DE SERVICIO DE INTERNET PREMIUN PLUS 250 MBPS-50MBPS PARA L A INSTITUCION, CORRESPONDIENTE AL MES DE AGOSTO 2024, SEGUN SOLICITUD DE PAGO Y FACTURA ANEXA.</t>
  </si>
  <si>
    <t>PAGO SEGURO COMPLEMENTARIO DE SALUD A EMPLEADOS DE ESTA INSTITUCION, CORRESPONDIENTE AL MES DE AGOSTO 2024, SEGUN FACTURA ANEXA.</t>
  </si>
  <si>
    <t>PAGO SERVICIO ENERGIA ELECTRICA SEDE ONE,PARA LOCALES ALQUILADOS, EQUIPOS TECNOLOGICOS,ELECTRODOMESTICO Y LUMINARIA DE ESTA INSTITUCION, CORRESPONDIENTE AL PERIODO 17/06/2024 AL 18/07/2024, SEGUN FACTURAS ANEXAS.</t>
  </si>
  <si>
    <t>PAGO ADQUISICION DE 2,200 TICKETS DE COMBISTIBLE PARA SER UTILIZADO EN LA ENCUESTA ENHOGAR 2024 DE ESTA INSTITUCION, SEGUN ORDEN COMPRA ONE-2024-00122 Y FACTURA ANEXA.</t>
  </si>
  <si>
    <t>PAGO SERVICIO DE INTERNET BANDA ANCHA DE 100MB PARA SER UTILIZADO POR LA INSTITUCION, CORRESPONDIENTE AL MES DE AGOSTO 2024, SEGUN SOLICITUD PAGO Y FACTURA  ANEXA.</t>
  </si>
  <si>
    <t>PAGO RENOVACION DE LA POLIZA 2-2-815-0002631 DE LA POLIZA TODO RIESGO EQUIPOS ELECTRONICOS PERTENECIENTE A ESTA INSTITUCION CON VIGENCIA DESDE EL 05/07/2024 AL 29/06/2025, SEGUN SOLICITUD PAGO Y FACTURA ANEXA.</t>
  </si>
  <si>
    <t>PAGO POLIZA  SEGURO COMPLEMENTARIO DE SALUD A EMPLEADOS DE ESTA INSTITUCION, CORRESPONDIENTE AL MES DE AGOSTO 2024,SEGUN FACTURA ANEXA</t>
  </si>
  <si>
    <t>PAGO ADQUISICION DE CREDENZA  PEQUEÑA EN COLOR HAYA PARA EL AREA DE PRESUPUESTO DE ESTA INSTITUCION, SEGUN ORDEN DE COMPRA ONE-2024-00167 Y FACTURA ANEXA.</t>
  </si>
  <si>
    <t>PAGO SERVICIO DE REPARACION, MANTENIMIENTO Y LAVADO DE VEHICULOS QUE PERTENECEN A LA INSTITUCION, SEGUN FACTURAS B1500001020, B1500001021, B1500001027 Y B1500001066 S/ OS-ONE-2024-00143 Y ANEXOS.</t>
  </si>
  <si>
    <t>PAGO ADQUISICION DE ARTICULOS PROMOCIONALES PARA LA ENHOGAR 2024, SEGUN ORDEN DE COMPRA ONE-2024-00117 Y FACTURA ANEXA.</t>
  </si>
  <si>
    <t>PAGO ADQUISICION DE MATERIALES GASTABLES E INSUMOS COMESTIBLES PARA ESTA INSTITUCION, SEGUN ORDEN DE COMPRA ONE-2024-00160 Y FACTURA ANEXA.</t>
  </si>
  <si>
    <t>PAGO FOTOCOPIADO DE 500 EJEMPLARES DE CUESTIONARIOS Y 90 EJEMPLARES DE MANUALES PARA LA ENCUESTA NACIONAL DE HOGARES DE PROPOSITO MULTIPLE( ENHOGAR-2024), SEGUN OC-ONE-2024-00172 Y FACTURA  ANEXA</t>
  </si>
  <si>
    <t>PAGO SERVICIO DE CATERING PARA 30 PARTICIPANTES EN TALLER DE VALIDACION DE FICHAS DE MEJORAS PARA EL PLAN DE FORTALECIMIENTO DE RRAA (AGROPECUARIA) REALIZADO EL 23/07/2024, SEGUN ORDEN DE COMPRA ONE-2024-00140 Y FACTURA ANEXA.</t>
  </si>
  <si>
    <t>PAGO SERVICIO DE CATERING PARA TALLER DE INDUCCION A LA ADMINISTRACION PUBLICA DE LA INSTITUCION, SEGUN O/C ONE-2024-00128 Y FACTURA ANEXA.</t>
  </si>
  <si>
    <t>PAGO SERVICIOS DE CATERING PARA TALLER DE VALIDACION PLAN FORTALECIMIENTO RRAA DE MIGRACION, PARA 30 PERSONAS Y CATERING PARA ACTIVIDAD JORNADA DE LIMPIEZA DE PLAYA PARA 60 PERSONAS, SEGUN OC-ONE-2024-00124 Y FACTURA ANEXA.</t>
  </si>
  <si>
    <t>PAGO ADQUISICION DE MATERIALES GASTABLES E INSUMOS COMESTIBLES PARA ESTA INSTITUCION, SEGUN ORDEN DE COMPRA ONE-2024-00161 Y FACTURA ANEXA.</t>
  </si>
  <si>
    <t>1ER. PAGO 40% CONTRA ENTREGA DEL PRIMER PRODUCTO CONTRATACION DE AUDITORIA EXTERNA PARA LA CERTIFICACION DEL SISTEMA DE GESTION DE LA CALIDAD CONFORME A LA NORMA ISO 9001:2015, SEGUN CERTIFICACION DE CONTRATO BS-0005628-2024 Y FACTURA ANEXA.</t>
  </si>
  <si>
    <t>PAGO SERVICIO DE ALMACENAMIENTO EN LA NUBE PARA EL FORTALECIMIENTO DE LA PLATAFORMA TECNOLOGICA DE ESTA INSTITUCION, CORRESPONDIENTE AL PERIODO DEL 01 DE JULIO AL 30 DE JULIO 2024, SEGUN CERTIFICACION DE CONTRATO BS-0004300-2024 Y FACTURA ANEXA.</t>
  </si>
  <si>
    <t>PAGO RENOVACION SERVICIO DE DISPOSITIVO DE GPS PARA 13 VEHICULOS DE ESTA INSTITUCION, DESDE JULIO 2024 HASTA DICIEMBRE 2024, SEGUN ORDEN DE COMPRA ONE-2024-00123 Y FACTURA ANEXA.</t>
  </si>
  <si>
    <t>PAGO IMPRESION DE   1000 (MIL) CUESTIONARIOS PARA LA ENCUESTA NACIONAL DE HOGARES DE PROPOSITO MULTIPLE (ENHOGAR-2024) EN PAPEL BOND 20, B/N  8 1/2 X 13, SEGUN OC- ONE-2024-00171 Y FACTURA  ANEXA.</t>
  </si>
  <si>
    <t>PAGO ADQUISICION DE 28 POLO-SHIRT BLANCO, 9 POLO-SHIRT VERDE, 7 POLO-SHIRT AZUL, 21 CAMISAS BLANCAS Y 19 GORRAS LOGO FRONTAL, PARA LA DIRECCION DE ESTADISTICAS DEMOGRAFICAS, SOCIALES Y AMBIENTALES, SEGÚN O/C ONE-2024-00113 Y FACTURA ANEXA</t>
  </si>
  <si>
    <t>PARA ADQUISICION DE SERVICIO DE ALQUILER DE EQUIPOS PARA PRESENTACION CONSTRUYENDO UNA RUTA PARA FORTALECER LAS ALIANZAS PUBLICO-PRIVADA PARA ACELERAR EL APROVECHAMIENTO DE DATOS PRIVADOS SEGUN O/S ONE-2024-00165 Y FACTURA ANEXA</t>
  </si>
  <si>
    <t>PAGO ARRENDAMIENTO DE 40 PARQUEOS EN EL EDIFICIO DE ESTACIONAMIENTO NIVEL 9B, BANCO CENTRAL (TRN E040280) CORRESPONDIENTE AL MES DE AGOSTO 2024, SEGUN REGISTRO DE CONTRATO Y FACTURA ANEXA.</t>
  </si>
  <si>
    <t>APORTE POR EL USO DEL SALON AIDA CARTAGENA , PARA REUNION TECNICA DE DISCUSION Y PRESENTACION  DE LOS RESULTADOS DEL PROYECTO MEJORA DE LA GENERACION DE ESTADISTICAS VITALES EN REP. DOM.  A REALIZARSE EL 8/08/2024, SEGUN DOCUMENTOS Y FACTURA  ANEXA.</t>
  </si>
  <si>
    <t>PAGO SERVICIOS DE AGUA PARA USO DE LA INSTITUCION,CORRESPONDIENTE AL MES DE AGOSTO 2024,SEGUN SOLICITUD DE PAGO Y FACTURA ANEXA</t>
  </si>
  <si>
    <t>APORTE AL MANTENIMIENTO DE LAS AREAS COMUNES DONDE ESTA  ALOJADA LA OFICINA PROVINCIAL (GOBERNACION JUAN PABLO DUARTE), CORRESPONDIENTE  AL MES DE AGOSTO 2024, SEGUN SOLICITUD, REGISTRO DE CONTRATO Y FACTURA ANEXA.</t>
  </si>
  <si>
    <t>APORTE AL MANTENIMIENTO DE LAS AREAS COMUNES DONDE ESTA  ALOJADA LA OFICINA PROVINCIAL (GOBERNACION SANTIAGO DE LOS CABALLEROS), CORRESPONDIENTE  AL MES DE AGOSTO 2024, SEGUN SOLICITUD, REGISTRO DE CONTRATO Y FACTURA ANEXA.</t>
  </si>
  <si>
    <t>E450000006643</t>
  </si>
  <si>
    <t>B1500001076</t>
  </si>
  <si>
    <t>B1500000006</t>
  </si>
  <si>
    <t>B1500033522</t>
  </si>
  <si>
    <t>B1500012299</t>
  </si>
  <si>
    <t>E450000000103</t>
  </si>
  <si>
    <t>E450000001168</t>
  </si>
  <si>
    <t>E450000050471</t>
  </si>
  <si>
    <t>27/7/2024  27/07/2024</t>
  </si>
  <si>
    <t>E450000049698  E450000049893</t>
  </si>
  <si>
    <t>27/07/2024    27/07/2024</t>
  </si>
  <si>
    <t>B1500344408   B1500344409   B1500344478</t>
  </si>
  <si>
    <t>19/07/2024   19/07/2024   19/07/2024</t>
  </si>
  <si>
    <t>E450000051769  E450000052299</t>
  </si>
  <si>
    <t>27/08/2024   27/08/2024</t>
  </si>
  <si>
    <t>B1500184839   B1500184984  B1500185044  B1500185115  B1500185255  B1500185266 B1500185310  B1500185442  B1500185547</t>
  </si>
  <si>
    <t xml:space="preserve">02/07/2024  04/07/2024  09/07/2024  11/07/2024  16/07/2024  18/07/2024  23/07/2024    25/07/2024   30/07/2024 </t>
  </si>
  <si>
    <t>E450000000648</t>
  </si>
  <si>
    <t>B1500000829</t>
  </si>
  <si>
    <t>B1500146760</t>
  </si>
  <si>
    <t>E450000052219  E450000052411</t>
  </si>
  <si>
    <t>27/8/2024   27/08/2024</t>
  </si>
  <si>
    <t>B1500007776</t>
  </si>
  <si>
    <t>B1500000818</t>
  </si>
  <si>
    <t>B1500000735</t>
  </si>
  <si>
    <t>B1500000378</t>
  </si>
  <si>
    <t>B1500000295</t>
  </si>
  <si>
    <t>B1500000440</t>
  </si>
  <si>
    <t>B1500000046</t>
  </si>
  <si>
    <t>B1500001322</t>
  </si>
  <si>
    <t>B1500000214</t>
  </si>
  <si>
    <t>B1500000696</t>
  </si>
  <si>
    <t>E450000052975</t>
  </si>
  <si>
    <t>B1500004599</t>
  </si>
  <si>
    <t>B1500001991</t>
  </si>
  <si>
    <t>B1500000001</t>
  </si>
  <si>
    <t>B1500000805</t>
  </si>
  <si>
    <t>B1500000504</t>
  </si>
  <si>
    <t>B1500001020  B1500001021   B1500001027   B1500001066</t>
  </si>
  <si>
    <t xml:space="preserve">09/08/2024   09/08/2024  13/08/2024   21/08/2024 </t>
  </si>
  <si>
    <t>E450000000260</t>
  </si>
  <si>
    <t>B1500000225</t>
  </si>
  <si>
    <t>B1500000132</t>
  </si>
  <si>
    <t>B1500000073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</si>
</sst>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12" x14ac:knownFonts="1">
    <font>
      <sz val="11"/>
      <color theme="1"/>
      <name val="Calibri"/>
      <family val="2"/>
      <scheme val="minor"/>
    </font>
    <font>
      <sz val="11"/>
      <color theme="1"/>
      <name val="Calibri"/>
      <family val="2"/>
      <scheme val="minor"/>
    </font>
    <font>
      <sz val="11"/>
      <color indexed="8"/>
      <name val="Calibri"/>
      <family val="2"/>
      <scheme val="minor"/>
    </font>
    <font>
      <b/>
      <sz val="10"/>
      <color theme="1"/>
      <name val="Calibri"/>
      <family val="2"/>
      <scheme val="minor"/>
    </font>
    <font>
      <sz val="10"/>
      <color theme="1"/>
      <name val="Calibri"/>
      <family val="2"/>
      <scheme val="minor"/>
    </font>
    <font>
      <sz val="12"/>
      <color theme="1"/>
      <name val="Calibri"/>
      <family val="2"/>
      <scheme val="minor"/>
    </font>
    <font>
      <sz val="12"/>
      <color indexed="8"/>
      <name val="Calibri"/>
      <family val="2"/>
    </font>
    <font>
      <b/>
      <sz val="12"/>
      <color theme="1"/>
      <name val="Calibri"/>
      <family val="2"/>
      <scheme val="minor"/>
    </font>
    <font>
      <sz val="9"/>
      <color indexed="8"/>
      <name val="Calibri"/>
      <family val="2"/>
    </font>
    <font>
      <sz val="9"/>
      <color indexed="8"/>
      <name val="Calibri"/>
      <family val="2"/>
    </font>
    <font>
      <b/>
      <sz val="12"/>
      <color indexed="8"/>
      <name val="Calibri"/>
      <family val="2"/>
    </font>
    <font>
      <sz val="9"/>
      <color indexed="8"/>
      <name val="Calibri"/>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5"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0" fontId="2" fillId="0" borderId="0"/>
    <xf numFmtId="164" fontId="2" fillId="0" borderId="0" applyFont="0" applyFill="0" applyBorder="0" applyAlignment="0" applyProtection="0"/>
  </cellStyleXfs>
  <cellXfs count="127">
    <xf numFmtId="0" fontId="0" fillId="0" borderId="0" xfId="0"/>
    <xf numFmtId="0" fontId="3" fillId="0" borderId="0" xfId="0" applyFont="1"/>
    <xf numFmtId="0" fontId="4" fillId="2" borderId="0" xfId="0" applyFont="1" applyFill="1" applyAlignment="1">
      <alignment horizontal="center"/>
    </xf>
    <xf numFmtId="0" fontId="4" fillId="2" borderId="0" xfId="0" applyFont="1" applyFill="1" applyAlignment="1">
      <alignment horizontal="left"/>
    </xf>
    <xf numFmtId="0" fontId="4" fillId="2" borderId="0" xfId="0" applyFont="1" applyFill="1" applyAlignment="1">
      <alignment wrapText="1"/>
    </xf>
    <xf numFmtId="0" fontId="4" fillId="0" borderId="0" xfId="0" applyFont="1"/>
    <xf numFmtId="164" fontId="4" fillId="0" borderId="0" xfId="0" applyNumberFormat="1" applyFont="1"/>
    <xf numFmtId="164" fontId="4" fillId="2" borderId="0" xfId="1" applyFont="1" applyFill="1" applyBorder="1"/>
    <xf numFmtId="164" fontId="4" fillId="2" borderId="0" xfId="1" applyFont="1" applyFill="1" applyBorder="1" applyAlignment="1">
      <alignment horizontal="center"/>
    </xf>
    <xf numFmtId="0" fontId="4" fillId="0" borderId="0" xfId="0" applyFont="1" applyAlignment="1">
      <alignment horizontal="center" vertical="center"/>
    </xf>
    <xf numFmtId="0" fontId="4" fillId="0" borderId="0" xfId="0" applyFont="1" applyAlignment="1">
      <alignment horizontal="left"/>
    </xf>
    <xf numFmtId="0" fontId="4" fillId="0" borderId="0" xfId="0" applyFont="1" applyAlignment="1">
      <alignment wrapText="1"/>
    </xf>
    <xf numFmtId="0" fontId="4" fillId="0" borderId="0" xfId="0" applyFont="1" applyAlignment="1">
      <alignment horizontal="center"/>
    </xf>
    <xf numFmtId="164" fontId="4" fillId="0" borderId="0" xfId="1" applyFont="1" applyBorder="1" applyAlignment="1">
      <alignment horizontal="center"/>
    </xf>
    <xf numFmtId="164" fontId="4" fillId="0" borderId="0" xfId="1" applyFont="1" applyBorder="1"/>
    <xf numFmtId="164" fontId="4" fillId="0" borderId="0" xfId="1" applyFont="1" applyFill="1" applyBorder="1"/>
    <xf numFmtId="164" fontId="4" fillId="0" borderId="0" xfId="1" applyFont="1"/>
    <xf numFmtId="0" fontId="4" fillId="3" borderId="0" xfId="0" applyFont="1" applyFill="1"/>
    <xf numFmtId="0" fontId="4" fillId="2" borderId="0" xfId="0" applyFont="1" applyFill="1" applyAlignment="1">
      <alignment horizontal="center" vertical="center"/>
    </xf>
    <xf numFmtId="0" fontId="5" fillId="0" borderId="1" xfId="1" applyNumberFormat="1" applyFont="1" applyFill="1" applyBorder="1"/>
    <xf numFmtId="164" fontId="0" fillId="0" borderId="0" xfId="1" applyFont="1"/>
    <xf numFmtId="49" fontId="8" fillId="0" borderId="0" xfId="0" applyNumberFormat="1" applyFont="1" applyAlignment="1">
      <alignment horizontal="left"/>
    </xf>
    <xf numFmtId="0" fontId="5" fillId="0" borderId="1" xfId="0" applyFont="1" applyBorder="1" applyAlignment="1">
      <alignment horizontal="center" vertical="center"/>
    </xf>
    <xf numFmtId="49" fontId="9" fillId="0" borderId="0" xfId="0" applyNumberFormat="1" applyFont="1" applyAlignment="1">
      <alignment horizontal="left"/>
    </xf>
    <xf numFmtId="49" fontId="6" fillId="0" borderId="1" xfId="0" applyNumberFormat="1" applyFont="1" applyBorder="1" applyAlignment="1">
      <alignment horizontal="left" wrapText="1"/>
    </xf>
    <xf numFmtId="15" fontId="6" fillId="0" borderId="1" xfId="2" applyNumberFormat="1" applyFont="1" applyBorder="1" applyAlignment="1">
      <alignment horizontal="center" wrapText="1"/>
    </xf>
    <xf numFmtId="0" fontId="5" fillId="0" borderId="1" xfId="1" applyNumberFormat="1" applyFont="1" applyFill="1" applyBorder="1" applyAlignment="1">
      <alignment horizontal="center" vertical="center"/>
    </xf>
    <xf numFmtId="49" fontId="6" fillId="0" borderId="1" xfId="0" applyNumberFormat="1" applyFont="1" applyBorder="1" applyAlignment="1">
      <alignment horizontal="left"/>
    </xf>
    <xf numFmtId="49" fontId="6" fillId="0" borderId="1" xfId="0" applyNumberFormat="1" applyFont="1" applyFill="1" applyBorder="1" applyAlignment="1">
      <alignment horizontal="left" wrapText="1"/>
    </xf>
    <xf numFmtId="15" fontId="6" fillId="0" borderId="1" xfId="2" applyNumberFormat="1" applyFont="1" applyFill="1" applyBorder="1" applyAlignment="1">
      <alignment horizontal="center" wrapText="1"/>
    </xf>
    <xf numFmtId="15" fontId="6" fillId="0" borderId="1" xfId="2" applyNumberFormat="1" applyFont="1" applyFill="1" applyBorder="1" applyAlignment="1">
      <alignment horizontal="center"/>
    </xf>
    <xf numFmtId="0" fontId="5" fillId="0" borderId="1" xfId="0" applyFont="1" applyFill="1" applyBorder="1" applyAlignment="1">
      <alignment horizontal="center" vertical="center"/>
    </xf>
    <xf numFmtId="0" fontId="5" fillId="2" borderId="0" xfId="0" applyFont="1" applyFill="1" applyAlignment="1">
      <alignment horizontal="center"/>
    </xf>
    <xf numFmtId="0" fontId="5" fillId="2" borderId="0" xfId="0" applyFont="1" applyFill="1" applyAlignment="1">
      <alignment horizontal="left"/>
    </xf>
    <xf numFmtId="0" fontId="5" fillId="2" borderId="0" xfId="0" applyFont="1" applyFill="1" applyAlignment="1">
      <alignment wrapText="1"/>
    </xf>
    <xf numFmtId="0" fontId="5" fillId="2" borderId="0" xfId="0" applyFont="1" applyFill="1"/>
    <xf numFmtId="164" fontId="5" fillId="2" borderId="0" xfId="1" applyFont="1" applyFill="1" applyAlignment="1">
      <alignment horizontal="center"/>
    </xf>
    <xf numFmtId="164" fontId="5" fillId="2" borderId="0" xfId="1" applyFont="1" applyFill="1"/>
    <xf numFmtId="0" fontId="7" fillId="2" borderId="0" xfId="0" applyFont="1" applyFill="1" applyAlignment="1">
      <alignment horizontal="center"/>
    </xf>
    <xf numFmtId="0" fontId="7" fillId="2" borderId="0" xfId="0" applyFont="1" applyFill="1" applyAlignment="1">
      <alignment horizontal="center" wrapText="1"/>
    </xf>
    <xf numFmtId="164" fontId="7" fillId="2" borderId="0" xfId="1" applyFont="1" applyFill="1" applyAlignment="1">
      <alignment horizontal="center"/>
    </xf>
    <xf numFmtId="0" fontId="5" fillId="2" borderId="0" xfId="0" applyFont="1" applyFill="1" applyAlignment="1">
      <alignment horizontal="center" vertical="center"/>
    </xf>
    <xf numFmtId="49" fontId="6" fillId="0" borderId="0" xfId="0" applyNumberFormat="1" applyFont="1" applyAlignment="1">
      <alignment horizontal="left"/>
    </xf>
    <xf numFmtId="0" fontId="5" fillId="2" borderId="0" xfId="0" applyFont="1" applyFill="1" applyAlignment="1">
      <alignment horizontal="center" vertical="center" wrapText="1"/>
    </xf>
    <xf numFmtId="164" fontId="5" fillId="2" borderId="0" xfId="1" applyFont="1" applyFill="1" applyBorder="1" applyAlignment="1">
      <alignment horizontal="center" vertical="center"/>
    </xf>
    <xf numFmtId="164" fontId="5" fillId="2" borderId="0" xfId="1" applyFont="1" applyFill="1" applyBorder="1"/>
    <xf numFmtId="0" fontId="4" fillId="0" borderId="0" xfId="0" applyFont="1" applyFill="1"/>
    <xf numFmtId="164" fontId="4" fillId="0" borderId="0" xfId="0" applyNumberFormat="1" applyFont="1" applyFill="1"/>
    <xf numFmtId="164" fontId="6" fillId="0" borderId="1" xfId="1" applyFont="1" applyFill="1" applyBorder="1" applyAlignment="1">
      <alignment horizontal="right"/>
    </xf>
    <xf numFmtId="0" fontId="5" fillId="0" borderId="1" xfId="0" applyFont="1" applyFill="1" applyBorder="1" applyAlignment="1">
      <alignment horizontal="center"/>
    </xf>
    <xf numFmtId="0" fontId="4" fillId="4" borderId="0" xfId="0" applyFont="1" applyFill="1"/>
    <xf numFmtId="164" fontId="6" fillId="0" borderId="1" xfId="1" applyFont="1" applyBorder="1" applyAlignment="1">
      <alignment horizontal="right"/>
    </xf>
    <xf numFmtId="49" fontId="6" fillId="2" borderId="1" xfId="0" applyNumberFormat="1" applyFont="1" applyFill="1" applyBorder="1" applyAlignment="1">
      <alignment horizontal="left" wrapText="1"/>
    </xf>
    <xf numFmtId="15" fontId="6" fillId="2" borderId="1" xfId="2" applyNumberFormat="1" applyFont="1" applyFill="1" applyBorder="1" applyAlignment="1">
      <alignment horizontal="center" wrapText="1"/>
    </xf>
    <xf numFmtId="49" fontId="11" fillId="0" borderId="0" xfId="0" applyNumberFormat="1" applyFont="1" applyAlignment="1">
      <alignment horizontal="left"/>
    </xf>
    <xf numFmtId="0" fontId="4" fillId="0" borderId="0" xfId="0" applyFont="1" applyBorder="1"/>
    <xf numFmtId="49" fontId="8" fillId="5" borderId="0" xfId="0" applyNumberFormat="1" applyFont="1" applyFill="1" applyAlignment="1">
      <alignment horizontal="left"/>
    </xf>
    <xf numFmtId="49" fontId="6" fillId="2" borderId="1" xfId="0" applyNumberFormat="1" applyFont="1" applyFill="1" applyBorder="1" applyAlignment="1">
      <alignment horizontal="left"/>
    </xf>
    <xf numFmtId="49" fontId="6" fillId="2" borderId="0" xfId="0" applyNumberFormat="1" applyFont="1" applyFill="1" applyAlignment="1">
      <alignment horizontal="left" wrapText="1"/>
    </xf>
    <xf numFmtId="164" fontId="6" fillId="2" borderId="0" xfId="1" applyFont="1" applyFill="1" applyAlignment="1">
      <alignment horizontal="right"/>
    </xf>
    <xf numFmtId="49" fontId="6" fillId="0" borderId="1" xfId="0" applyNumberFormat="1" applyFont="1" applyFill="1" applyBorder="1" applyAlignment="1">
      <alignment horizontal="left"/>
    </xf>
    <xf numFmtId="0" fontId="5" fillId="0" borderId="2" xfId="0" applyFont="1" applyFill="1" applyBorder="1" applyAlignment="1">
      <alignment horizontal="center"/>
    </xf>
    <xf numFmtId="49" fontId="6" fillId="0" borderId="2" xfId="0" applyNumberFormat="1" applyFont="1" applyBorder="1" applyAlignment="1">
      <alignment horizontal="left"/>
    </xf>
    <xf numFmtId="49" fontId="6" fillId="0" borderId="2" xfId="0" applyNumberFormat="1" applyFont="1" applyBorder="1" applyAlignment="1">
      <alignment horizontal="left" wrapText="1"/>
    </xf>
    <xf numFmtId="49" fontId="6" fillId="0" borderId="2" xfId="0" applyNumberFormat="1" applyFont="1" applyFill="1" applyBorder="1" applyAlignment="1">
      <alignment horizontal="left" wrapText="1"/>
    </xf>
    <xf numFmtId="15" fontId="6" fillId="0" borderId="2" xfId="2" applyNumberFormat="1" applyFont="1" applyFill="1" applyBorder="1" applyAlignment="1">
      <alignment horizontal="center" wrapText="1"/>
    </xf>
    <xf numFmtId="164" fontId="6" fillId="0" borderId="2" xfId="1" applyFont="1" applyBorder="1" applyAlignment="1">
      <alignment horizontal="right"/>
    </xf>
    <xf numFmtId="15" fontId="6" fillId="0" borderId="2" xfId="2" applyNumberFormat="1" applyFont="1" applyFill="1" applyBorder="1" applyAlignment="1">
      <alignment horizontal="center"/>
    </xf>
    <xf numFmtId="164" fontId="6" fillId="0" borderId="2" xfId="1" applyFont="1" applyFill="1" applyBorder="1" applyAlignment="1">
      <alignment horizontal="right"/>
    </xf>
    <xf numFmtId="0" fontId="5" fillId="0" borderId="2" xfId="1" applyNumberFormat="1" applyFont="1" applyFill="1" applyBorder="1" applyAlignment="1">
      <alignment horizontal="center" vertical="center"/>
    </xf>
    <xf numFmtId="0" fontId="5" fillId="0" borderId="2" xfId="1" applyNumberFormat="1" applyFont="1" applyFill="1" applyBorder="1"/>
    <xf numFmtId="0" fontId="7" fillId="2" borderId="3" xfId="0" applyFont="1" applyFill="1" applyBorder="1" applyAlignment="1">
      <alignment horizontal="center" vertical="center"/>
    </xf>
    <xf numFmtId="49" fontId="10" fillId="0" borderId="4" xfId="0" applyNumberFormat="1" applyFont="1" applyBorder="1" applyAlignment="1">
      <alignment horizontal="left"/>
    </xf>
    <xf numFmtId="49" fontId="10" fillId="2" borderId="4" xfId="0" applyNumberFormat="1" applyFont="1" applyFill="1" applyBorder="1" applyAlignment="1">
      <alignment horizontal="left" vertical="center" wrapText="1"/>
    </xf>
    <xf numFmtId="0" fontId="7" fillId="2" borderId="4" xfId="0" applyFont="1" applyFill="1" applyBorder="1" applyAlignment="1">
      <alignment horizontal="center" vertical="center" wrapText="1"/>
    </xf>
    <xf numFmtId="14" fontId="7" fillId="2" borderId="4" xfId="0" applyNumberFormat="1" applyFont="1" applyFill="1" applyBorder="1" applyAlignment="1">
      <alignment horizontal="center" vertical="center"/>
    </xf>
    <xf numFmtId="164" fontId="7" fillId="2" borderId="4" xfId="1" applyFont="1" applyFill="1" applyBorder="1" applyAlignment="1">
      <alignment horizontal="center" vertical="center"/>
    </xf>
    <xf numFmtId="164" fontId="10" fillId="0" borderId="4" xfId="1" applyFont="1" applyFill="1" applyBorder="1" applyAlignment="1">
      <alignment horizontal="right" vertical="center"/>
    </xf>
    <xf numFmtId="0" fontId="7" fillId="2" borderId="4" xfId="1" applyNumberFormat="1" applyFont="1" applyFill="1" applyBorder="1" applyAlignment="1">
      <alignment horizontal="center" vertical="center"/>
    </xf>
    <xf numFmtId="164" fontId="7" fillId="2" borderId="5" xfId="1" applyFont="1" applyFill="1" applyBorder="1"/>
    <xf numFmtId="0" fontId="5" fillId="2" borderId="1" xfId="0" applyFont="1" applyFill="1" applyBorder="1" applyAlignment="1">
      <alignment horizontal="center" vertical="center"/>
    </xf>
    <xf numFmtId="164" fontId="6" fillId="2" borderId="1" xfId="1" applyFont="1" applyFill="1" applyBorder="1" applyAlignment="1">
      <alignment horizontal="right"/>
    </xf>
    <xf numFmtId="15" fontId="6" fillId="2" borderId="1" xfId="2" applyNumberFormat="1" applyFont="1" applyFill="1" applyBorder="1" applyAlignment="1">
      <alignment horizontal="center"/>
    </xf>
    <xf numFmtId="0" fontId="5" fillId="2" borderId="1" xfId="1" applyNumberFormat="1" applyFont="1" applyFill="1" applyBorder="1" applyAlignment="1">
      <alignment horizontal="center" vertical="center"/>
    </xf>
    <xf numFmtId="0" fontId="5" fillId="2" borderId="1" xfId="1" applyNumberFormat="1" applyFont="1" applyFill="1" applyBorder="1"/>
    <xf numFmtId="0" fontId="5" fillId="2" borderId="1" xfId="0" applyFont="1" applyFill="1" applyBorder="1" applyAlignment="1">
      <alignment horizontal="center"/>
    </xf>
    <xf numFmtId="0" fontId="7" fillId="2" borderId="0" xfId="0" applyFont="1" applyFill="1" applyAlignment="1">
      <alignment horizontal="center" wrapText="1"/>
    </xf>
    <xf numFmtId="0" fontId="7" fillId="2" borderId="0" xfId="0" applyFont="1" applyFill="1" applyAlignment="1">
      <alignment horizontal="center"/>
    </xf>
    <xf numFmtId="0" fontId="5" fillId="2" borderId="7" xfId="0" applyFont="1" applyFill="1" applyBorder="1" applyAlignment="1">
      <alignment horizontal="center"/>
    </xf>
    <xf numFmtId="49" fontId="6" fillId="2" borderId="7" xfId="0" applyNumberFormat="1" applyFont="1" applyFill="1" applyBorder="1" applyAlignment="1">
      <alignment horizontal="left"/>
    </xf>
    <xf numFmtId="49" fontId="6" fillId="2" borderId="7" xfId="0" applyNumberFormat="1" applyFont="1" applyFill="1" applyBorder="1" applyAlignment="1">
      <alignment horizontal="left" wrapText="1"/>
    </xf>
    <xf numFmtId="15" fontId="6" fillId="2" borderId="7" xfId="2" applyNumberFormat="1" applyFont="1" applyFill="1" applyBorder="1" applyAlignment="1">
      <alignment horizontal="center" wrapText="1"/>
    </xf>
    <xf numFmtId="164" fontId="6" fillId="2" borderId="7" xfId="1" applyFont="1" applyFill="1" applyBorder="1" applyAlignment="1">
      <alignment horizontal="right"/>
    </xf>
    <xf numFmtId="15" fontId="6" fillId="2" borderId="7" xfId="2" applyNumberFormat="1" applyFont="1" applyFill="1" applyBorder="1" applyAlignment="1">
      <alignment horizontal="center"/>
    </xf>
    <xf numFmtId="0" fontId="5" fillId="2" borderId="7" xfId="1" applyNumberFormat="1" applyFont="1" applyFill="1" applyBorder="1" applyAlignment="1">
      <alignment horizontal="center" vertical="center"/>
    </xf>
    <xf numFmtId="0" fontId="5" fillId="2" borderId="7" xfId="1" applyNumberFormat="1" applyFont="1" applyFill="1" applyBorder="1"/>
    <xf numFmtId="0" fontId="7" fillId="0" borderId="6" xfId="0" applyFont="1" applyBorder="1" applyAlignment="1">
      <alignment horizontal="center" vertical="center"/>
    </xf>
    <xf numFmtId="49" fontId="6" fillId="0" borderId="6" xfId="0" applyNumberFormat="1" applyFont="1" applyBorder="1" applyAlignment="1">
      <alignment horizontal="left"/>
    </xf>
    <xf numFmtId="49" fontId="6" fillId="0" borderId="6" xfId="0" applyNumberFormat="1" applyFont="1" applyBorder="1" applyAlignment="1">
      <alignment horizontal="left" wrapText="1"/>
    </xf>
    <xf numFmtId="49" fontId="6" fillId="0" borderId="6" xfId="0" applyNumberFormat="1" applyFont="1" applyFill="1" applyBorder="1" applyAlignment="1">
      <alignment horizontal="left" wrapText="1"/>
    </xf>
    <xf numFmtId="15" fontId="6" fillId="0" borderId="6" xfId="2" applyNumberFormat="1" applyFont="1" applyFill="1" applyBorder="1" applyAlignment="1">
      <alignment horizontal="center" wrapText="1"/>
    </xf>
    <xf numFmtId="164" fontId="6" fillId="0" borderId="6" xfId="1" applyFont="1" applyBorder="1" applyAlignment="1">
      <alignment horizontal="right"/>
    </xf>
    <xf numFmtId="15" fontId="6" fillId="0" borderId="6" xfId="2" applyNumberFormat="1" applyFont="1" applyFill="1" applyBorder="1" applyAlignment="1">
      <alignment horizontal="center"/>
    </xf>
    <xf numFmtId="164" fontId="6" fillId="0" borderId="6" xfId="1" applyFont="1" applyFill="1" applyBorder="1" applyAlignment="1">
      <alignment horizontal="right"/>
    </xf>
    <xf numFmtId="0" fontId="7" fillId="0" borderId="6" xfId="1" applyNumberFormat="1" applyFont="1" applyFill="1" applyBorder="1" applyAlignment="1">
      <alignment horizontal="center" vertical="center"/>
    </xf>
    <xf numFmtId="0" fontId="7" fillId="0" borderId="6" xfId="1" applyNumberFormat="1" applyFont="1" applyFill="1" applyBorder="1"/>
    <xf numFmtId="0" fontId="5" fillId="0" borderId="7" xfId="0" applyFont="1" applyFill="1" applyBorder="1" applyAlignment="1">
      <alignment horizontal="center"/>
    </xf>
    <xf numFmtId="49" fontId="6" fillId="0" borderId="7" xfId="0" applyNumberFormat="1" applyFont="1" applyBorder="1" applyAlignment="1">
      <alignment horizontal="left"/>
    </xf>
    <xf numFmtId="49" fontId="6" fillId="0" borderId="7" xfId="0" applyNumberFormat="1" applyFont="1" applyBorder="1" applyAlignment="1">
      <alignment horizontal="left" wrapText="1"/>
    </xf>
    <xf numFmtId="49" fontId="6" fillId="0" borderId="7" xfId="0" applyNumberFormat="1" applyFont="1" applyFill="1" applyBorder="1" applyAlignment="1">
      <alignment horizontal="left" wrapText="1"/>
    </xf>
    <xf numFmtId="15" fontId="6" fillId="0" borderId="7" xfId="2" applyNumberFormat="1" applyFont="1" applyFill="1" applyBorder="1" applyAlignment="1">
      <alignment horizontal="center" wrapText="1"/>
    </xf>
    <xf numFmtId="164" fontId="6" fillId="0" borderId="7" xfId="1" applyFont="1" applyBorder="1" applyAlignment="1">
      <alignment horizontal="right"/>
    </xf>
    <xf numFmtId="15" fontId="6" fillId="0" borderId="7" xfId="2" applyNumberFormat="1" applyFont="1" applyFill="1" applyBorder="1" applyAlignment="1">
      <alignment horizontal="center"/>
    </xf>
    <xf numFmtId="164" fontId="6" fillId="0" borderId="7" xfId="1" applyFont="1" applyFill="1" applyBorder="1" applyAlignment="1">
      <alignment horizontal="right"/>
    </xf>
    <xf numFmtId="0" fontId="5" fillId="0" borderId="7" xfId="1" applyNumberFormat="1" applyFont="1" applyFill="1" applyBorder="1" applyAlignment="1">
      <alignment horizontal="center" vertical="center"/>
    </xf>
    <xf numFmtId="0" fontId="5" fillId="0" borderId="7" xfId="1" applyNumberFormat="1" applyFont="1" applyFill="1" applyBorder="1"/>
    <xf numFmtId="0" fontId="5" fillId="0" borderId="6" xfId="0" applyFont="1" applyFill="1" applyBorder="1" applyAlignment="1">
      <alignment horizontal="center"/>
    </xf>
    <xf numFmtId="0" fontId="5" fillId="0" borderId="6" xfId="1" applyNumberFormat="1" applyFont="1" applyFill="1" applyBorder="1" applyAlignment="1">
      <alignment horizontal="center" vertical="center"/>
    </xf>
    <xf numFmtId="0" fontId="5" fillId="0" borderId="6" xfId="1" applyNumberFormat="1" applyFont="1" applyFill="1" applyBorder="1"/>
    <xf numFmtId="0" fontId="5" fillId="0" borderId="7"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0" xfId="0" applyFont="1" applyFill="1" applyBorder="1" applyAlignment="1">
      <alignment horizontal="center" vertical="center" wrapText="1"/>
    </xf>
    <xf numFmtId="164" fontId="7" fillId="2" borderId="8" xfId="1" applyFont="1" applyFill="1" applyBorder="1" applyAlignment="1">
      <alignment horizontal="center" vertical="center" wrapText="1"/>
    </xf>
    <xf numFmtId="0" fontId="5" fillId="0" borderId="6" xfId="0" applyFont="1" applyFill="1" applyBorder="1" applyAlignment="1">
      <alignment horizontal="center" vertical="center"/>
    </xf>
    <xf numFmtId="49" fontId="6" fillId="0" borderId="6" xfId="0" applyNumberFormat="1" applyFont="1" applyFill="1" applyBorder="1" applyAlignment="1">
      <alignment horizontal="left"/>
    </xf>
    <xf numFmtId="0" fontId="5" fillId="2" borderId="7" xfId="0" applyFont="1" applyFill="1" applyBorder="1" applyAlignment="1">
      <alignment horizontal="center" vertical="center"/>
    </xf>
  </cellXfs>
  <cellStyles count="4">
    <cellStyle name="Millares" xfId="1" builtinId="3"/>
    <cellStyle name="Millares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10</xdr:col>
      <xdr:colOff>652648</xdr:colOff>
      <xdr:row>2</xdr:row>
      <xdr:rowOff>20039</xdr:rowOff>
    </xdr:from>
    <xdr:ext cx="876298" cy="484051"/>
    <xdr:pic>
      <xdr:nvPicPr>
        <xdr:cNvPr id="2" name="2 Imagen" descr="logo oficial de la ON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30748" y="401039"/>
          <a:ext cx="876298" cy="4840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391888</xdr:colOff>
      <xdr:row>1</xdr:row>
      <xdr:rowOff>8166</xdr:rowOff>
    </xdr:from>
    <xdr:ext cx="1300366" cy="781050"/>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9281" y="171452"/>
          <a:ext cx="1300366"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530679</xdr:colOff>
      <xdr:row>50</xdr:row>
      <xdr:rowOff>217712</xdr:rowOff>
    </xdr:from>
    <xdr:to>
      <xdr:col>2</xdr:col>
      <xdr:colOff>2786744</xdr:colOff>
      <xdr:row>54</xdr:row>
      <xdr:rowOff>244927</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1679" y="58143319"/>
          <a:ext cx="2800351" cy="1088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1115786</xdr:colOff>
      <xdr:row>50</xdr:row>
      <xdr:rowOff>13609</xdr:rowOff>
    </xdr:from>
    <xdr:to>
      <xdr:col>5</xdr:col>
      <xdr:colOff>962211</xdr:colOff>
      <xdr:row>54</xdr:row>
      <xdr:rowOff>326573</xdr:rowOff>
    </xdr:to>
    <xdr:pic>
      <xdr:nvPicPr>
        <xdr:cNvPr id="10" name="Imagen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4"/>
        <a:srcRect l="19488" r="13333"/>
        <a:stretch/>
      </xdr:blipFill>
      <xdr:spPr>
        <a:xfrm>
          <a:off x="6327322" y="57939216"/>
          <a:ext cx="2567853" cy="1374321"/>
        </a:xfrm>
        <a:prstGeom prst="rect">
          <a:avLst/>
        </a:prstGeom>
      </xdr:spPr>
    </xdr:pic>
    <xdr:clientData/>
  </xdr:twoCellAnchor>
  <xdr:twoCellAnchor editAs="oneCell">
    <xdr:from>
      <xdr:col>8</xdr:col>
      <xdr:colOff>612322</xdr:colOff>
      <xdr:row>50</xdr:row>
      <xdr:rowOff>81642</xdr:rowOff>
    </xdr:from>
    <xdr:to>
      <xdr:col>10</xdr:col>
      <xdr:colOff>696685</xdr:colOff>
      <xdr:row>54</xdr:row>
      <xdr:rowOff>176893</xdr:rowOff>
    </xdr:to>
    <xdr:pic>
      <xdr:nvPicPr>
        <xdr:cNvPr id="11" name="Imagen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5"/>
        <a:stretch>
          <a:fillRect/>
        </a:stretch>
      </xdr:blipFill>
      <xdr:spPr>
        <a:xfrm>
          <a:off x="12178393" y="58007249"/>
          <a:ext cx="2696935" cy="11566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628650</xdr:colOff>
      <xdr:row>64</xdr:row>
      <xdr:rowOff>0</xdr:rowOff>
    </xdr:from>
    <xdr:to>
      <xdr:col>7</xdr:col>
      <xdr:colOff>590550</xdr:colOff>
      <xdr:row>70</xdr:row>
      <xdr:rowOff>82512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3886200" y="12192000"/>
          <a:ext cx="2247900" cy="1225512"/>
        </a:xfrm>
        <a:prstGeom prst="rect">
          <a:avLst/>
        </a:prstGeom>
      </xdr:spPr>
    </xdr:pic>
    <xdr:clientData/>
  </xdr:twoCellAnchor>
  <xdr:twoCellAnchor editAs="oneCell">
    <xdr:from>
      <xdr:col>9</xdr:col>
      <xdr:colOff>323850</xdr:colOff>
      <xdr:row>63</xdr:row>
      <xdr:rowOff>133350</xdr:rowOff>
    </xdr:from>
    <xdr:to>
      <xdr:col>11</xdr:col>
      <xdr:colOff>638175</xdr:colOff>
      <xdr:row>71</xdr:row>
      <xdr:rowOff>40422</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srcRect b="15343"/>
        <a:stretch/>
      </xdr:blipFill>
      <xdr:spPr>
        <a:xfrm>
          <a:off x="7391400" y="12134850"/>
          <a:ext cx="1838325" cy="1431072"/>
        </a:xfrm>
        <a:prstGeom prst="rect">
          <a:avLst/>
        </a:prstGeom>
      </xdr:spPr>
    </xdr:pic>
    <xdr:clientData/>
  </xdr:twoCellAnchor>
  <xdr:twoCellAnchor editAs="oneCell">
    <xdr:from>
      <xdr:col>1</xdr:col>
      <xdr:colOff>0</xdr:colOff>
      <xdr:row>65</xdr:row>
      <xdr:rowOff>0</xdr:rowOff>
    </xdr:from>
    <xdr:to>
      <xdr:col>3</xdr:col>
      <xdr:colOff>466725</xdr:colOff>
      <xdr:row>70</xdr:row>
      <xdr:rowOff>76200</xdr:rowOff>
    </xdr:to>
    <xdr:pic>
      <xdr:nvPicPr>
        <xdr:cNvPr id="6" name="Imagen 5">
          <a:extLst>
            <a:ext uri="{FF2B5EF4-FFF2-40B4-BE49-F238E27FC236}">
              <a16:creationId xmlns:a16="http://schemas.microsoft.com/office/drawing/2014/main" id="{00000000-0008-0000-0100-000006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3462" t="4886"/>
        <a:stretch/>
      </xdr:blipFill>
      <xdr:spPr bwMode="auto">
        <a:xfrm>
          <a:off x="762000" y="12382500"/>
          <a:ext cx="2105025" cy="102870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0</xdr:colOff>
      <xdr:row>77</xdr:row>
      <xdr:rowOff>0</xdr:rowOff>
    </xdr:from>
    <xdr:to>
      <xdr:col>4</xdr:col>
      <xdr:colOff>609600</xdr:colOff>
      <xdr:row>81</xdr:row>
      <xdr:rowOff>166720</xdr:rowOff>
    </xdr:to>
    <xdr:pic>
      <xdr:nvPicPr>
        <xdr:cNvPr id="8" name="Imagen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a:stretch>
          <a:fillRect/>
        </a:stretch>
      </xdr:blipFill>
      <xdr:spPr>
        <a:xfrm>
          <a:off x="1524000" y="14668500"/>
          <a:ext cx="2343150" cy="92872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15"/>
  <sheetViews>
    <sheetView tabSelected="1" view="pageBreakPreview" topLeftCell="A19" zoomScale="70" zoomScaleNormal="70" zoomScaleSheetLayoutView="70" workbookViewId="0">
      <selection activeCell="C21" sqref="C21"/>
    </sheetView>
  </sheetViews>
  <sheetFormatPr baseColWidth="10" defaultColWidth="14.7109375" defaultRowHeight="12.75" x14ac:dyDescent="0.2"/>
  <cols>
    <col min="1" max="1" width="5.7109375" style="1" customWidth="1"/>
    <col min="2" max="2" width="8.140625" style="5" customWidth="1"/>
    <col min="3" max="3" width="48.5703125" style="5" customWidth="1"/>
    <col min="4" max="4" width="15.7109375" style="5" customWidth="1"/>
    <col min="5" max="5" width="40.85546875" style="11" customWidth="1"/>
    <col min="6" max="6" width="17.7109375" style="5" customWidth="1"/>
    <col min="7" max="7" width="14.5703125" style="5" customWidth="1"/>
    <col min="8" max="8" width="22.140625" style="16" customWidth="1"/>
    <col min="9" max="9" width="16.42578125" style="5" customWidth="1"/>
    <col min="10" max="10" width="22.7109375" style="16" customWidth="1"/>
    <col min="11" max="11" width="14.7109375" style="5" customWidth="1"/>
    <col min="12" max="12" width="11.28515625" style="5" customWidth="1"/>
    <col min="13" max="13" width="14.7109375" style="5"/>
    <col min="14" max="14" width="25.7109375" style="5" customWidth="1"/>
    <col min="15" max="16384" width="14.7109375" style="5"/>
  </cols>
  <sheetData>
    <row r="1" spans="1:14" ht="15.75" x14ac:dyDescent="0.25">
      <c r="B1" s="32"/>
      <c r="C1" s="33"/>
      <c r="D1" s="33"/>
      <c r="E1" s="34"/>
      <c r="F1" s="35"/>
      <c r="G1" s="32"/>
      <c r="H1" s="36"/>
      <c r="I1" s="32"/>
      <c r="J1" s="37"/>
      <c r="K1" s="37"/>
      <c r="L1" s="37"/>
    </row>
    <row r="2" spans="1:14" ht="15" customHeight="1" x14ac:dyDescent="0.25">
      <c r="B2" s="86" t="s">
        <v>0</v>
      </c>
      <c r="C2" s="86"/>
      <c r="D2" s="86"/>
      <c r="E2" s="86"/>
      <c r="F2" s="86"/>
      <c r="G2" s="86"/>
      <c r="H2" s="86"/>
      <c r="I2" s="86"/>
      <c r="J2" s="86"/>
      <c r="K2" s="86"/>
      <c r="L2" s="86"/>
    </row>
    <row r="3" spans="1:14" ht="15.75" x14ac:dyDescent="0.25">
      <c r="B3" s="87"/>
      <c r="C3" s="87"/>
      <c r="D3" s="87"/>
      <c r="E3" s="87"/>
      <c r="F3" s="87"/>
      <c r="G3" s="87"/>
      <c r="H3" s="87"/>
      <c r="I3" s="87"/>
      <c r="J3" s="87"/>
      <c r="K3" s="87"/>
      <c r="L3" s="87"/>
    </row>
    <row r="4" spans="1:14" ht="15.75" x14ac:dyDescent="0.25">
      <c r="B4" s="87" t="s">
        <v>48</v>
      </c>
      <c r="C4" s="87"/>
      <c r="D4" s="87"/>
      <c r="E4" s="87"/>
      <c r="F4" s="87"/>
      <c r="G4" s="87"/>
      <c r="H4" s="87"/>
      <c r="I4" s="87"/>
      <c r="J4" s="87"/>
      <c r="K4" s="87"/>
      <c r="L4" s="87"/>
    </row>
    <row r="5" spans="1:14" ht="15.75" x14ac:dyDescent="0.25">
      <c r="B5" s="38"/>
      <c r="C5" s="38"/>
      <c r="D5" s="38"/>
      <c r="E5" s="39"/>
      <c r="F5" s="38"/>
      <c r="G5" s="38"/>
      <c r="H5" s="40"/>
      <c r="I5" s="38"/>
      <c r="J5" s="40"/>
      <c r="K5" s="38"/>
      <c r="L5" s="38"/>
    </row>
    <row r="6" spans="1:14" ht="16.5" thickBot="1" x14ac:dyDescent="0.3">
      <c r="B6" s="32"/>
      <c r="C6" s="33"/>
      <c r="D6" s="33"/>
      <c r="E6" s="34"/>
      <c r="F6" s="35"/>
      <c r="G6" s="32"/>
      <c r="H6" s="36"/>
      <c r="I6" s="32"/>
      <c r="J6" s="37"/>
      <c r="K6" s="37"/>
      <c r="L6" s="37"/>
    </row>
    <row r="7" spans="1:14" ht="32.25" thickBot="1" x14ac:dyDescent="0.25">
      <c r="A7" s="21"/>
      <c r="B7" s="120" t="s">
        <v>1</v>
      </c>
      <c r="C7" s="121" t="s">
        <v>3</v>
      </c>
      <c r="D7" s="121" t="s">
        <v>2</v>
      </c>
      <c r="E7" s="122" t="s">
        <v>3</v>
      </c>
      <c r="F7" s="121" t="s">
        <v>4</v>
      </c>
      <c r="G7" s="120" t="s">
        <v>5</v>
      </c>
      <c r="H7" s="123" t="s">
        <v>6</v>
      </c>
      <c r="I7" s="122" t="s">
        <v>7</v>
      </c>
      <c r="J7" s="123" t="s">
        <v>8</v>
      </c>
      <c r="K7" s="122" t="s">
        <v>9</v>
      </c>
      <c r="L7" s="122" t="s">
        <v>10</v>
      </c>
    </row>
    <row r="8" spans="1:14" s="46" customFormat="1" ht="148.5" customHeight="1" x14ac:dyDescent="0.25">
      <c r="A8" s="54" t="s">
        <v>49</v>
      </c>
      <c r="B8" s="119">
        <v>1</v>
      </c>
      <c r="C8" s="107" t="s">
        <v>106</v>
      </c>
      <c r="D8" s="107" t="s">
        <v>88</v>
      </c>
      <c r="E8" s="108" t="s">
        <v>124</v>
      </c>
      <c r="F8" s="109" t="s">
        <v>163</v>
      </c>
      <c r="G8" s="110">
        <v>45496</v>
      </c>
      <c r="H8" s="111">
        <v>200000</v>
      </c>
      <c r="I8" s="112">
        <v>45527</v>
      </c>
      <c r="J8" s="113">
        <f>+H8</f>
        <v>200000</v>
      </c>
      <c r="K8" s="114"/>
      <c r="L8" s="115" t="s">
        <v>11</v>
      </c>
      <c r="N8" s="47"/>
    </row>
    <row r="9" spans="1:14" ht="102" customHeight="1" x14ac:dyDescent="0.25">
      <c r="A9" s="54" t="s">
        <v>50</v>
      </c>
      <c r="B9" s="22">
        <v>2</v>
      </c>
      <c r="C9" s="27" t="s">
        <v>24</v>
      </c>
      <c r="D9" s="27" t="s">
        <v>23</v>
      </c>
      <c r="E9" s="24" t="s">
        <v>125</v>
      </c>
      <c r="F9" s="24" t="s">
        <v>168</v>
      </c>
      <c r="G9" s="25">
        <v>45500</v>
      </c>
      <c r="H9" s="51">
        <v>5655.86</v>
      </c>
      <c r="I9" s="30">
        <v>45524</v>
      </c>
      <c r="J9" s="48">
        <f t="shared" ref="J9:J48" si="0">+H9</f>
        <v>5655.86</v>
      </c>
      <c r="K9" s="26"/>
      <c r="L9" s="19" t="s">
        <v>12</v>
      </c>
    </row>
    <row r="10" spans="1:14" ht="107.25" customHeight="1" x14ac:dyDescent="0.25">
      <c r="A10" s="54" t="s">
        <v>51</v>
      </c>
      <c r="B10" s="31">
        <v>3</v>
      </c>
      <c r="C10" s="60" t="s">
        <v>24</v>
      </c>
      <c r="D10" s="60" t="s">
        <v>23</v>
      </c>
      <c r="E10" s="28" t="s">
        <v>126</v>
      </c>
      <c r="F10" s="28" t="s">
        <v>193</v>
      </c>
      <c r="G10" s="29">
        <v>45531</v>
      </c>
      <c r="H10" s="48">
        <v>3263</v>
      </c>
      <c r="I10" s="30">
        <v>45552</v>
      </c>
      <c r="J10" s="48">
        <f t="shared" si="0"/>
        <v>3263</v>
      </c>
      <c r="K10" s="26"/>
      <c r="L10" s="19" t="s">
        <v>11</v>
      </c>
    </row>
    <row r="11" spans="1:14" ht="90.75" customHeight="1" x14ac:dyDescent="0.25">
      <c r="A11" s="54" t="s">
        <v>52</v>
      </c>
      <c r="B11" s="22">
        <v>4</v>
      </c>
      <c r="C11" s="27" t="s">
        <v>24</v>
      </c>
      <c r="D11" s="27" t="s">
        <v>23</v>
      </c>
      <c r="E11" s="24" t="s">
        <v>127</v>
      </c>
      <c r="F11" s="28" t="s">
        <v>181</v>
      </c>
      <c r="G11" s="29" t="s">
        <v>182</v>
      </c>
      <c r="H11" s="51">
        <v>189453.6</v>
      </c>
      <c r="I11" s="30">
        <v>45549</v>
      </c>
      <c r="J11" s="48">
        <f t="shared" si="0"/>
        <v>189453.6</v>
      </c>
      <c r="K11" s="26"/>
      <c r="L11" s="19" t="s">
        <v>11</v>
      </c>
      <c r="N11" s="16"/>
    </row>
    <row r="12" spans="1:14" s="50" customFormat="1" ht="84" customHeight="1" x14ac:dyDescent="0.25">
      <c r="A12" s="54" t="s">
        <v>53</v>
      </c>
      <c r="B12" s="31">
        <v>5</v>
      </c>
      <c r="C12" s="27" t="s">
        <v>24</v>
      </c>
      <c r="D12" s="27" t="s">
        <v>23</v>
      </c>
      <c r="E12" s="24" t="s">
        <v>45</v>
      </c>
      <c r="F12" s="28" t="s">
        <v>170</v>
      </c>
      <c r="G12" s="29" t="s">
        <v>171</v>
      </c>
      <c r="H12" s="51">
        <v>198055.38</v>
      </c>
      <c r="I12" s="30">
        <v>45520</v>
      </c>
      <c r="J12" s="48">
        <f t="shared" si="0"/>
        <v>198055.38</v>
      </c>
      <c r="K12" s="26"/>
      <c r="L12" s="19" t="s">
        <v>11</v>
      </c>
    </row>
    <row r="13" spans="1:14" s="17" customFormat="1" ht="82.5" customHeight="1" x14ac:dyDescent="0.25">
      <c r="A13" s="54" t="s">
        <v>55</v>
      </c>
      <c r="B13" s="31">
        <v>6</v>
      </c>
      <c r="C13" s="27" t="s">
        <v>24</v>
      </c>
      <c r="D13" s="27" t="s">
        <v>23</v>
      </c>
      <c r="E13" s="24" t="s">
        <v>129</v>
      </c>
      <c r="F13" s="28" t="s">
        <v>174</v>
      </c>
      <c r="G13" s="29" t="s">
        <v>175</v>
      </c>
      <c r="H13" s="51">
        <v>114749.5</v>
      </c>
      <c r="I13" s="30">
        <v>45548</v>
      </c>
      <c r="J13" s="48">
        <f t="shared" si="0"/>
        <v>114749.5</v>
      </c>
      <c r="K13" s="26"/>
      <c r="L13" s="19" t="s">
        <v>11</v>
      </c>
    </row>
    <row r="14" spans="1:14" s="17" customFormat="1" ht="82.5" customHeight="1" x14ac:dyDescent="0.25">
      <c r="A14" s="56" t="s">
        <v>54</v>
      </c>
      <c r="B14" s="31">
        <v>7</v>
      </c>
      <c r="C14" s="57" t="s">
        <v>24</v>
      </c>
      <c r="D14" s="57" t="s">
        <v>23</v>
      </c>
      <c r="E14" s="58" t="s">
        <v>128</v>
      </c>
      <c r="F14" s="52" t="s">
        <v>47</v>
      </c>
      <c r="G14" s="53" t="s">
        <v>169</v>
      </c>
      <c r="H14" s="59">
        <v>114653.3</v>
      </c>
      <c r="I14" s="29">
        <v>45520</v>
      </c>
      <c r="J14" s="48">
        <f>+H14</f>
        <v>114653.3</v>
      </c>
      <c r="K14" s="26"/>
      <c r="L14" s="19" t="s">
        <v>11</v>
      </c>
    </row>
    <row r="15" spans="1:14" s="17" customFormat="1" ht="114" customHeight="1" thickBot="1" x14ac:dyDescent="0.3">
      <c r="A15" s="54" t="s">
        <v>56</v>
      </c>
      <c r="B15" s="124">
        <v>8</v>
      </c>
      <c r="C15" s="125" t="s">
        <v>107</v>
      </c>
      <c r="D15" s="125" t="s">
        <v>89</v>
      </c>
      <c r="E15" s="99" t="s">
        <v>130</v>
      </c>
      <c r="F15" s="99" t="s">
        <v>194</v>
      </c>
      <c r="G15" s="100">
        <v>45503</v>
      </c>
      <c r="H15" s="103">
        <v>8650</v>
      </c>
      <c r="I15" s="102">
        <v>45541</v>
      </c>
      <c r="J15" s="103">
        <f t="shared" si="0"/>
        <v>8650</v>
      </c>
      <c r="K15" s="117"/>
      <c r="L15" s="118" t="s">
        <v>11</v>
      </c>
    </row>
    <row r="16" spans="1:14" s="17" customFormat="1" ht="121.5" customHeight="1" x14ac:dyDescent="0.25">
      <c r="A16" s="54" t="s">
        <v>57</v>
      </c>
      <c r="B16" s="119">
        <v>9</v>
      </c>
      <c r="C16" s="107" t="s">
        <v>108</v>
      </c>
      <c r="D16" s="107" t="s">
        <v>90</v>
      </c>
      <c r="E16" s="108" t="s">
        <v>131</v>
      </c>
      <c r="F16" s="109" t="s">
        <v>183</v>
      </c>
      <c r="G16" s="110">
        <v>45503</v>
      </c>
      <c r="H16" s="111">
        <v>7400</v>
      </c>
      <c r="I16" s="112">
        <v>45541</v>
      </c>
      <c r="J16" s="113">
        <f t="shared" si="0"/>
        <v>7400</v>
      </c>
      <c r="K16" s="114"/>
      <c r="L16" s="115" t="s">
        <v>11</v>
      </c>
    </row>
    <row r="17" spans="1:12" s="46" customFormat="1" ht="174.75" customHeight="1" x14ac:dyDescent="0.25">
      <c r="A17" s="54" t="s">
        <v>58</v>
      </c>
      <c r="B17" s="31">
        <v>10</v>
      </c>
      <c r="C17" s="27" t="s">
        <v>38</v>
      </c>
      <c r="D17" s="27" t="s">
        <v>35</v>
      </c>
      <c r="E17" s="24" t="s">
        <v>132</v>
      </c>
      <c r="F17" s="28" t="s">
        <v>176</v>
      </c>
      <c r="G17" s="29" t="s">
        <v>177</v>
      </c>
      <c r="H17" s="51">
        <v>20640</v>
      </c>
      <c r="I17" s="30">
        <v>45539</v>
      </c>
      <c r="J17" s="48">
        <f t="shared" si="0"/>
        <v>20640</v>
      </c>
      <c r="K17" s="26"/>
      <c r="L17" s="19" t="s">
        <v>11</v>
      </c>
    </row>
    <row r="18" spans="1:12" s="46" customFormat="1" ht="96.75" customHeight="1" x14ac:dyDescent="0.25">
      <c r="A18" s="54" t="s">
        <v>59</v>
      </c>
      <c r="B18" s="31">
        <v>11</v>
      </c>
      <c r="C18" s="60" t="s">
        <v>109</v>
      </c>
      <c r="D18" s="60" t="s">
        <v>91</v>
      </c>
      <c r="E18" s="28" t="s">
        <v>133</v>
      </c>
      <c r="F18" s="28" t="s">
        <v>195</v>
      </c>
      <c r="G18" s="29">
        <v>45510</v>
      </c>
      <c r="H18" s="48">
        <v>2212.5</v>
      </c>
      <c r="I18" s="30">
        <v>45545</v>
      </c>
      <c r="J18" s="48">
        <f t="shared" si="0"/>
        <v>2212.5</v>
      </c>
      <c r="K18" s="26"/>
      <c r="L18" s="19" t="s">
        <v>11</v>
      </c>
    </row>
    <row r="19" spans="1:12" s="46" customFormat="1" ht="91.5" customHeight="1" x14ac:dyDescent="0.25">
      <c r="A19" s="54" t="s">
        <v>60</v>
      </c>
      <c r="B19" s="31">
        <v>12</v>
      </c>
      <c r="C19" s="27" t="s">
        <v>19</v>
      </c>
      <c r="D19" s="27" t="s">
        <v>15</v>
      </c>
      <c r="E19" s="24" t="s">
        <v>134</v>
      </c>
      <c r="F19" s="28" t="s">
        <v>161</v>
      </c>
      <c r="G19" s="29">
        <v>45519</v>
      </c>
      <c r="H19" s="51">
        <v>40449.89</v>
      </c>
      <c r="I19" s="30">
        <v>45538</v>
      </c>
      <c r="J19" s="48">
        <f t="shared" si="0"/>
        <v>40449.89</v>
      </c>
      <c r="K19" s="26"/>
      <c r="L19" s="19" t="s">
        <v>11</v>
      </c>
    </row>
    <row r="20" spans="1:12" s="17" customFormat="1" ht="75" customHeight="1" x14ac:dyDescent="0.25">
      <c r="A20" s="54" t="s">
        <v>61</v>
      </c>
      <c r="B20" s="31">
        <v>13</v>
      </c>
      <c r="C20" s="27" t="s">
        <v>20</v>
      </c>
      <c r="D20" s="27" t="s">
        <v>16</v>
      </c>
      <c r="E20" s="24" t="s">
        <v>135</v>
      </c>
      <c r="F20" s="28" t="s">
        <v>166</v>
      </c>
      <c r="G20" s="29">
        <v>45483</v>
      </c>
      <c r="H20" s="51">
        <v>52657.25</v>
      </c>
      <c r="I20" s="30">
        <v>45524</v>
      </c>
      <c r="J20" s="48">
        <f t="shared" si="0"/>
        <v>52657.25</v>
      </c>
      <c r="K20" s="26"/>
      <c r="L20" s="19" t="s">
        <v>11</v>
      </c>
    </row>
    <row r="21" spans="1:12" s="17" customFormat="1" ht="125.25" customHeight="1" x14ac:dyDescent="0.25">
      <c r="A21" s="54" t="s">
        <v>62</v>
      </c>
      <c r="B21" s="31">
        <v>14</v>
      </c>
      <c r="C21" s="27" t="s">
        <v>43</v>
      </c>
      <c r="D21" s="27" t="s">
        <v>41</v>
      </c>
      <c r="E21" s="24" t="s">
        <v>136</v>
      </c>
      <c r="F21" s="28" t="s">
        <v>172</v>
      </c>
      <c r="G21" s="29" t="s">
        <v>173</v>
      </c>
      <c r="H21" s="51">
        <v>843350.99</v>
      </c>
      <c r="I21" s="30">
        <v>45524</v>
      </c>
      <c r="J21" s="48">
        <f t="shared" si="0"/>
        <v>843350.99</v>
      </c>
      <c r="K21" s="26"/>
      <c r="L21" s="19" t="s">
        <v>11</v>
      </c>
    </row>
    <row r="22" spans="1:12" s="46" customFormat="1" ht="97.5" customHeight="1" thickBot="1" x14ac:dyDescent="0.3">
      <c r="A22" s="54" t="s">
        <v>63</v>
      </c>
      <c r="B22" s="124">
        <v>15</v>
      </c>
      <c r="C22" s="97" t="s">
        <v>110</v>
      </c>
      <c r="D22" s="97" t="s">
        <v>92</v>
      </c>
      <c r="E22" s="98" t="s">
        <v>137</v>
      </c>
      <c r="F22" s="99" t="s">
        <v>164</v>
      </c>
      <c r="G22" s="100">
        <v>45495</v>
      </c>
      <c r="H22" s="101">
        <v>1600000</v>
      </c>
      <c r="I22" s="102">
        <v>45520</v>
      </c>
      <c r="J22" s="103">
        <f t="shared" si="0"/>
        <v>1600000</v>
      </c>
      <c r="K22" s="117"/>
      <c r="L22" s="118" t="s">
        <v>11</v>
      </c>
    </row>
    <row r="23" spans="1:12" s="17" customFormat="1" ht="96" customHeight="1" x14ac:dyDescent="0.25">
      <c r="A23" s="54" t="s">
        <v>64</v>
      </c>
      <c r="B23" s="126">
        <v>16</v>
      </c>
      <c r="C23" s="89" t="s">
        <v>44</v>
      </c>
      <c r="D23" s="89" t="s">
        <v>42</v>
      </c>
      <c r="E23" s="90" t="s">
        <v>138</v>
      </c>
      <c r="F23" s="90" t="s">
        <v>201</v>
      </c>
      <c r="G23" s="91">
        <v>45505</v>
      </c>
      <c r="H23" s="92">
        <v>277025.13</v>
      </c>
      <c r="I23" s="93">
        <v>45536</v>
      </c>
      <c r="J23" s="92">
        <f t="shared" si="0"/>
        <v>277025.13</v>
      </c>
      <c r="K23" s="94"/>
      <c r="L23" s="95" t="s">
        <v>11</v>
      </c>
    </row>
    <row r="24" spans="1:12" s="17" customFormat="1" ht="106.5" customHeight="1" x14ac:dyDescent="0.25">
      <c r="A24" s="54" t="s">
        <v>65</v>
      </c>
      <c r="B24" s="31">
        <v>17</v>
      </c>
      <c r="C24" s="27" t="s">
        <v>39</v>
      </c>
      <c r="D24" s="27" t="s">
        <v>36</v>
      </c>
      <c r="E24" s="24" t="s">
        <v>139</v>
      </c>
      <c r="F24" s="28" t="s">
        <v>178</v>
      </c>
      <c r="G24" s="29">
        <v>45482</v>
      </c>
      <c r="H24" s="51">
        <v>3114013.77</v>
      </c>
      <c r="I24" s="30">
        <v>45531</v>
      </c>
      <c r="J24" s="48">
        <f t="shared" si="0"/>
        <v>3114013.77</v>
      </c>
      <c r="K24" s="26"/>
      <c r="L24" s="19" t="s">
        <v>11</v>
      </c>
    </row>
    <row r="25" spans="1:12" s="17" customFormat="1" ht="74.25" customHeight="1" x14ac:dyDescent="0.25">
      <c r="A25" s="54" t="s">
        <v>66</v>
      </c>
      <c r="B25" s="31">
        <v>18</v>
      </c>
      <c r="C25" s="27" t="s">
        <v>21</v>
      </c>
      <c r="D25" s="27" t="s">
        <v>17</v>
      </c>
      <c r="E25" s="24" t="s">
        <v>140</v>
      </c>
      <c r="F25" s="28" t="s">
        <v>167</v>
      </c>
      <c r="G25" s="29">
        <v>45505</v>
      </c>
      <c r="H25" s="51">
        <v>105767.87</v>
      </c>
      <c r="I25" s="30">
        <v>45524</v>
      </c>
      <c r="J25" s="48">
        <f t="shared" si="0"/>
        <v>105767.87</v>
      </c>
      <c r="K25" s="26"/>
      <c r="L25" s="19" t="s">
        <v>11</v>
      </c>
    </row>
    <row r="26" spans="1:12" s="17" customFormat="1" ht="99.75" customHeight="1" x14ac:dyDescent="0.25">
      <c r="A26" s="54" t="s">
        <v>67</v>
      </c>
      <c r="B26" s="31">
        <v>19</v>
      </c>
      <c r="C26" s="27" t="s">
        <v>111</v>
      </c>
      <c r="D26" s="27" t="s">
        <v>93</v>
      </c>
      <c r="E26" s="24" t="s">
        <v>141</v>
      </c>
      <c r="F26" s="28" t="s">
        <v>190</v>
      </c>
      <c r="G26" s="29">
        <v>45518</v>
      </c>
      <c r="H26" s="51">
        <v>7746.23</v>
      </c>
      <c r="I26" s="30">
        <v>45545</v>
      </c>
      <c r="J26" s="48">
        <f t="shared" si="0"/>
        <v>7746.23</v>
      </c>
      <c r="K26" s="26"/>
      <c r="L26" s="19" t="s">
        <v>11</v>
      </c>
    </row>
    <row r="27" spans="1:12" s="17" customFormat="1" ht="110.25" customHeight="1" x14ac:dyDescent="0.25">
      <c r="A27" s="54" t="s">
        <v>68</v>
      </c>
      <c r="B27" s="80">
        <v>20</v>
      </c>
      <c r="C27" s="57" t="s">
        <v>112</v>
      </c>
      <c r="D27" s="57" t="s">
        <v>94</v>
      </c>
      <c r="E27" s="52" t="s">
        <v>142</v>
      </c>
      <c r="F27" s="52" t="s">
        <v>199</v>
      </c>
      <c r="G27" s="53" t="s">
        <v>200</v>
      </c>
      <c r="H27" s="81">
        <v>206051.6</v>
      </c>
      <c r="I27" s="82">
        <v>45549</v>
      </c>
      <c r="J27" s="81">
        <f t="shared" si="0"/>
        <v>206051.6</v>
      </c>
      <c r="K27" s="83"/>
      <c r="L27" s="84" t="s">
        <v>11</v>
      </c>
    </row>
    <row r="28" spans="1:12" s="17" customFormat="1" ht="76.5" customHeight="1" x14ac:dyDescent="0.25">
      <c r="A28" s="54" t="s">
        <v>69</v>
      </c>
      <c r="B28" s="31">
        <v>21</v>
      </c>
      <c r="C28" s="27" t="s">
        <v>113</v>
      </c>
      <c r="D28" s="27" t="s">
        <v>95</v>
      </c>
      <c r="E28" s="24" t="s">
        <v>143</v>
      </c>
      <c r="F28" s="28" t="s">
        <v>162</v>
      </c>
      <c r="G28" s="29">
        <v>45497</v>
      </c>
      <c r="H28" s="51">
        <v>188682</v>
      </c>
      <c r="I28" s="30">
        <v>45528</v>
      </c>
      <c r="J28" s="48">
        <f t="shared" si="0"/>
        <v>188682</v>
      </c>
      <c r="K28" s="26"/>
      <c r="L28" s="19" t="s">
        <v>11</v>
      </c>
    </row>
    <row r="29" spans="1:12" s="17" customFormat="1" ht="90.75" customHeight="1" x14ac:dyDescent="0.25">
      <c r="A29" s="54" t="s">
        <v>70</v>
      </c>
      <c r="B29" s="22">
        <v>22</v>
      </c>
      <c r="C29" s="27" t="s">
        <v>114</v>
      </c>
      <c r="D29" s="27" t="s">
        <v>96</v>
      </c>
      <c r="E29" s="24" t="s">
        <v>144</v>
      </c>
      <c r="F29" s="28" t="s">
        <v>185</v>
      </c>
      <c r="G29" s="29">
        <v>45509</v>
      </c>
      <c r="H29" s="51">
        <v>107146.06</v>
      </c>
      <c r="I29" s="30">
        <v>45541</v>
      </c>
      <c r="J29" s="48">
        <f t="shared" si="0"/>
        <v>107146.06</v>
      </c>
      <c r="K29" s="26"/>
      <c r="L29" s="19" t="s">
        <v>11</v>
      </c>
    </row>
    <row r="30" spans="1:12" s="17" customFormat="1" ht="111.75" customHeight="1" x14ac:dyDescent="0.25">
      <c r="A30" s="54" t="s">
        <v>71</v>
      </c>
      <c r="B30" s="31">
        <v>23</v>
      </c>
      <c r="C30" s="60" t="s">
        <v>115</v>
      </c>
      <c r="D30" s="60" t="s">
        <v>97</v>
      </c>
      <c r="E30" s="28" t="s">
        <v>145</v>
      </c>
      <c r="F30" s="28" t="s">
        <v>192</v>
      </c>
      <c r="G30" s="29">
        <v>45516</v>
      </c>
      <c r="H30" s="48">
        <v>66705.399999999994</v>
      </c>
      <c r="I30" s="30">
        <v>45548</v>
      </c>
      <c r="J30" s="48">
        <f t="shared" si="0"/>
        <v>66705.399999999994</v>
      </c>
      <c r="K30" s="26"/>
      <c r="L30" s="19" t="s">
        <v>11</v>
      </c>
    </row>
    <row r="31" spans="1:12" s="17" customFormat="1" ht="121.5" customHeight="1" x14ac:dyDescent="0.25">
      <c r="A31" s="54" t="s">
        <v>72</v>
      </c>
      <c r="B31" s="31">
        <v>24</v>
      </c>
      <c r="C31" s="27" t="s">
        <v>40</v>
      </c>
      <c r="D31" s="27" t="s">
        <v>37</v>
      </c>
      <c r="E31" s="24" t="s">
        <v>146</v>
      </c>
      <c r="F31" s="28" t="s">
        <v>46</v>
      </c>
      <c r="G31" s="29"/>
      <c r="H31" s="51">
        <v>48315.1</v>
      </c>
      <c r="I31" s="30"/>
      <c r="J31" s="48">
        <f t="shared" si="0"/>
        <v>48315.1</v>
      </c>
      <c r="K31" s="26"/>
      <c r="L31" s="19" t="s">
        <v>11</v>
      </c>
    </row>
    <row r="32" spans="1:12" s="17" customFormat="1" ht="97.5" customHeight="1" x14ac:dyDescent="0.25">
      <c r="A32" s="54" t="s">
        <v>73</v>
      </c>
      <c r="B32" s="31">
        <v>25</v>
      </c>
      <c r="C32" s="27" t="s">
        <v>116</v>
      </c>
      <c r="D32" s="27" t="s">
        <v>98</v>
      </c>
      <c r="E32" s="24" t="s">
        <v>147</v>
      </c>
      <c r="F32" s="28" t="s">
        <v>179</v>
      </c>
      <c r="G32" s="29">
        <v>45491</v>
      </c>
      <c r="H32" s="51">
        <v>30632.799999999999</v>
      </c>
      <c r="I32" s="30">
        <v>45538</v>
      </c>
      <c r="J32" s="48">
        <f t="shared" si="0"/>
        <v>30632.799999999999</v>
      </c>
      <c r="K32" s="26"/>
      <c r="L32" s="19" t="s">
        <v>11</v>
      </c>
    </row>
    <row r="33" spans="1:14" s="17" customFormat="1" ht="116.25" customHeight="1" x14ac:dyDescent="0.25">
      <c r="A33" s="54" t="s">
        <v>74</v>
      </c>
      <c r="B33" s="31">
        <v>26</v>
      </c>
      <c r="C33" s="27" t="s">
        <v>116</v>
      </c>
      <c r="D33" s="27" t="s">
        <v>98</v>
      </c>
      <c r="E33" s="24" t="s">
        <v>148</v>
      </c>
      <c r="F33" s="28" t="s">
        <v>197</v>
      </c>
      <c r="G33" s="29">
        <v>45493</v>
      </c>
      <c r="H33" s="51">
        <v>54634</v>
      </c>
      <c r="I33" s="30">
        <v>45548</v>
      </c>
      <c r="J33" s="48">
        <f t="shared" si="0"/>
        <v>54634</v>
      </c>
      <c r="K33" s="26"/>
      <c r="L33" s="19" t="s">
        <v>11</v>
      </c>
      <c r="M33" s="46"/>
    </row>
    <row r="34" spans="1:14" s="17" customFormat="1" ht="90.75" customHeight="1" x14ac:dyDescent="0.25">
      <c r="A34" s="54" t="s">
        <v>75</v>
      </c>
      <c r="B34" s="22">
        <v>27</v>
      </c>
      <c r="C34" s="27" t="s">
        <v>117</v>
      </c>
      <c r="D34" s="27" t="s">
        <v>99</v>
      </c>
      <c r="E34" s="24" t="s">
        <v>149</v>
      </c>
      <c r="F34" s="28" t="s">
        <v>184</v>
      </c>
      <c r="G34" s="29">
        <v>45512</v>
      </c>
      <c r="H34" s="51">
        <v>119521.85</v>
      </c>
      <c r="I34" s="30">
        <v>45541</v>
      </c>
      <c r="J34" s="48">
        <f t="shared" si="0"/>
        <v>119521.85</v>
      </c>
      <c r="K34" s="26"/>
      <c r="L34" s="19" t="s">
        <v>11</v>
      </c>
    </row>
    <row r="35" spans="1:14" s="17" customFormat="1" ht="147.75" customHeight="1" x14ac:dyDescent="0.25">
      <c r="A35" s="54" t="s">
        <v>76</v>
      </c>
      <c r="B35" s="31">
        <v>28</v>
      </c>
      <c r="C35" s="60" t="s">
        <v>118</v>
      </c>
      <c r="D35" s="60" t="s">
        <v>100</v>
      </c>
      <c r="E35" s="28" t="s">
        <v>150</v>
      </c>
      <c r="F35" s="28" t="s">
        <v>198</v>
      </c>
      <c r="G35" s="29">
        <v>20592</v>
      </c>
      <c r="H35" s="48">
        <v>233640</v>
      </c>
      <c r="I35" s="30">
        <v>45549</v>
      </c>
      <c r="J35" s="48">
        <f t="shared" si="0"/>
        <v>233640</v>
      </c>
      <c r="K35" s="26"/>
      <c r="L35" s="19" t="s">
        <v>11</v>
      </c>
    </row>
    <row r="36" spans="1:14" s="17" customFormat="1" ht="133.5" customHeight="1" x14ac:dyDescent="0.25">
      <c r="A36" s="54" t="s">
        <v>77</v>
      </c>
      <c r="B36" s="80">
        <v>29</v>
      </c>
      <c r="C36" s="57" t="s">
        <v>26</v>
      </c>
      <c r="D36" s="57" t="s">
        <v>25</v>
      </c>
      <c r="E36" s="52" t="s">
        <v>151</v>
      </c>
      <c r="F36" s="52" t="s">
        <v>202</v>
      </c>
      <c r="G36" s="53">
        <v>45503</v>
      </c>
      <c r="H36" s="81">
        <v>141524.13</v>
      </c>
      <c r="I36" s="82">
        <v>45528</v>
      </c>
      <c r="J36" s="81">
        <f t="shared" si="0"/>
        <v>141524.13</v>
      </c>
      <c r="K36" s="83"/>
      <c r="L36" s="84" t="s">
        <v>11</v>
      </c>
    </row>
    <row r="37" spans="1:14" s="17" customFormat="1" ht="110.25" customHeight="1" thickBot="1" x14ac:dyDescent="0.3">
      <c r="A37" s="54" t="s">
        <v>78</v>
      </c>
      <c r="B37" s="96">
        <v>30</v>
      </c>
      <c r="C37" s="97" t="s">
        <v>119</v>
      </c>
      <c r="D37" s="97" t="s">
        <v>101</v>
      </c>
      <c r="E37" s="98" t="s">
        <v>152</v>
      </c>
      <c r="F37" s="99" t="s">
        <v>189</v>
      </c>
      <c r="G37" s="100">
        <v>45495</v>
      </c>
      <c r="H37" s="101">
        <v>35895.599999999999</v>
      </c>
      <c r="I37" s="102">
        <v>45542</v>
      </c>
      <c r="J37" s="103">
        <f t="shared" si="0"/>
        <v>35895.599999999999</v>
      </c>
      <c r="K37" s="104"/>
      <c r="L37" s="105" t="s">
        <v>11</v>
      </c>
    </row>
    <row r="38" spans="1:14" s="17" customFormat="1" ht="104.25" customHeight="1" x14ac:dyDescent="0.25">
      <c r="A38" s="54" t="s">
        <v>79</v>
      </c>
      <c r="B38" s="88">
        <v>31</v>
      </c>
      <c r="C38" s="89" t="s">
        <v>120</v>
      </c>
      <c r="D38" s="89" t="s">
        <v>102</v>
      </c>
      <c r="E38" s="90" t="s">
        <v>153</v>
      </c>
      <c r="F38" s="90" t="s">
        <v>203</v>
      </c>
      <c r="G38" s="91">
        <v>45530</v>
      </c>
      <c r="H38" s="92">
        <v>88500</v>
      </c>
      <c r="I38" s="93">
        <v>45548</v>
      </c>
      <c r="J38" s="92">
        <f t="shared" si="0"/>
        <v>88500</v>
      </c>
      <c r="K38" s="94"/>
      <c r="L38" s="95" t="s">
        <v>11</v>
      </c>
    </row>
    <row r="39" spans="1:14" s="17" customFormat="1" ht="132.75" customHeight="1" x14ac:dyDescent="0.25">
      <c r="A39" s="54" t="s">
        <v>80</v>
      </c>
      <c r="B39" s="31">
        <v>32</v>
      </c>
      <c r="C39" s="60" t="s">
        <v>121</v>
      </c>
      <c r="D39" s="60" t="s">
        <v>103</v>
      </c>
      <c r="E39" s="28" t="s">
        <v>154</v>
      </c>
      <c r="F39" s="28" t="s">
        <v>196</v>
      </c>
      <c r="G39" s="29">
        <v>45509</v>
      </c>
      <c r="H39" s="48">
        <v>72157</v>
      </c>
      <c r="I39" s="30">
        <v>45549</v>
      </c>
      <c r="J39" s="48">
        <f t="shared" si="0"/>
        <v>72157</v>
      </c>
      <c r="K39" s="26"/>
      <c r="L39" s="19" t="s">
        <v>11</v>
      </c>
    </row>
    <row r="40" spans="1:14" s="17" customFormat="1" ht="141" customHeight="1" x14ac:dyDescent="0.25">
      <c r="A40" s="54" t="s">
        <v>81</v>
      </c>
      <c r="B40" s="49">
        <v>33</v>
      </c>
      <c r="C40" s="60" t="s">
        <v>122</v>
      </c>
      <c r="D40" s="60" t="s">
        <v>104</v>
      </c>
      <c r="E40" s="28" t="s">
        <v>155</v>
      </c>
      <c r="F40" s="28" t="s">
        <v>191</v>
      </c>
      <c r="G40" s="29">
        <v>45506</v>
      </c>
      <c r="H40" s="48">
        <v>39875.980000000003</v>
      </c>
      <c r="I40" s="30">
        <v>45554</v>
      </c>
      <c r="J40" s="48">
        <f t="shared" si="0"/>
        <v>39875.980000000003</v>
      </c>
      <c r="K40" s="26"/>
      <c r="L40" s="19" t="s">
        <v>11</v>
      </c>
    </row>
    <row r="41" spans="1:14" s="17" customFormat="1" ht="105.75" customHeight="1" x14ac:dyDescent="0.25">
      <c r="A41" s="54" t="s">
        <v>82</v>
      </c>
      <c r="B41" s="49">
        <v>34</v>
      </c>
      <c r="C41" s="27" t="s">
        <v>22</v>
      </c>
      <c r="D41" s="27" t="s">
        <v>18</v>
      </c>
      <c r="E41" s="24" t="s">
        <v>156</v>
      </c>
      <c r="F41" s="28" t="s">
        <v>186</v>
      </c>
      <c r="G41" s="29">
        <v>45512</v>
      </c>
      <c r="H41" s="51">
        <v>80000</v>
      </c>
      <c r="I41" s="30"/>
      <c r="J41" s="48">
        <f t="shared" si="0"/>
        <v>80000</v>
      </c>
      <c r="K41" s="26"/>
      <c r="L41" s="19"/>
    </row>
    <row r="42" spans="1:14" s="17" customFormat="1" ht="126.75" customHeight="1" x14ac:dyDescent="0.25">
      <c r="A42" s="54" t="s">
        <v>83</v>
      </c>
      <c r="B42" s="85">
        <v>35</v>
      </c>
      <c r="C42" s="57" t="s">
        <v>123</v>
      </c>
      <c r="D42" s="57" t="s">
        <v>105</v>
      </c>
      <c r="E42" s="52" t="s">
        <v>157</v>
      </c>
      <c r="F42" s="52" t="s">
        <v>204</v>
      </c>
      <c r="G42" s="53">
        <v>45506</v>
      </c>
      <c r="H42" s="81">
        <v>10000</v>
      </c>
      <c r="I42" s="82">
        <v>45524</v>
      </c>
      <c r="J42" s="81">
        <f t="shared" si="0"/>
        <v>10000</v>
      </c>
      <c r="K42" s="83"/>
      <c r="L42" s="84"/>
    </row>
    <row r="43" spans="1:14" s="17" customFormat="1" ht="69.75" customHeight="1" x14ac:dyDescent="0.25">
      <c r="A43" s="54" t="s">
        <v>84</v>
      </c>
      <c r="B43" s="49">
        <v>36</v>
      </c>
      <c r="C43" s="27" t="s">
        <v>30</v>
      </c>
      <c r="D43" s="27" t="s">
        <v>27</v>
      </c>
      <c r="E43" s="24" t="s">
        <v>158</v>
      </c>
      <c r="F43" s="28" t="s">
        <v>180</v>
      </c>
      <c r="G43" s="29">
        <v>45505</v>
      </c>
      <c r="H43" s="51">
        <v>4992</v>
      </c>
      <c r="I43" s="30">
        <v>45538</v>
      </c>
      <c r="J43" s="48">
        <f t="shared" si="0"/>
        <v>4992</v>
      </c>
      <c r="K43" s="26"/>
      <c r="L43" s="19"/>
    </row>
    <row r="44" spans="1:14" s="17" customFormat="1" ht="108.75" customHeight="1" thickBot="1" x14ac:dyDescent="0.3">
      <c r="A44" s="54" t="s">
        <v>85</v>
      </c>
      <c r="B44" s="116">
        <v>37</v>
      </c>
      <c r="C44" s="97" t="s">
        <v>31</v>
      </c>
      <c r="D44" s="97" t="s">
        <v>28</v>
      </c>
      <c r="E44" s="98" t="s">
        <v>159</v>
      </c>
      <c r="F44" s="99" t="s">
        <v>188</v>
      </c>
      <c r="G44" s="100">
        <v>45524</v>
      </c>
      <c r="H44" s="101">
        <v>15000</v>
      </c>
      <c r="I44" s="102">
        <v>45542</v>
      </c>
      <c r="J44" s="103">
        <f t="shared" si="0"/>
        <v>15000</v>
      </c>
      <c r="K44" s="117"/>
      <c r="L44" s="118"/>
    </row>
    <row r="45" spans="1:14" s="17" customFormat="1" ht="88.5" customHeight="1" x14ac:dyDescent="0.25">
      <c r="A45" s="54" t="s">
        <v>86</v>
      </c>
      <c r="B45" s="106">
        <v>38</v>
      </c>
      <c r="C45" s="107" t="s">
        <v>34</v>
      </c>
      <c r="D45" s="107" t="s">
        <v>33</v>
      </c>
      <c r="E45" s="108" t="s">
        <v>135</v>
      </c>
      <c r="F45" s="109" t="s">
        <v>165</v>
      </c>
      <c r="G45" s="110">
        <v>45495</v>
      </c>
      <c r="H45" s="111">
        <v>85197.4</v>
      </c>
      <c r="I45" s="112">
        <v>45526</v>
      </c>
      <c r="J45" s="113">
        <f t="shared" si="0"/>
        <v>85197.4</v>
      </c>
      <c r="K45" s="114"/>
      <c r="L45" s="115"/>
    </row>
    <row r="46" spans="1:14" s="17" customFormat="1" ht="131.25" customHeight="1" x14ac:dyDescent="0.25">
      <c r="A46" s="54" t="s">
        <v>87</v>
      </c>
      <c r="B46" s="49">
        <v>39</v>
      </c>
      <c r="C46" s="27" t="s">
        <v>32</v>
      </c>
      <c r="D46" s="27" t="s">
        <v>29</v>
      </c>
      <c r="E46" s="24" t="s">
        <v>160</v>
      </c>
      <c r="F46" s="28" t="s">
        <v>187</v>
      </c>
      <c r="G46" s="29">
        <v>45525</v>
      </c>
      <c r="H46" s="51">
        <v>10000</v>
      </c>
      <c r="I46" s="30">
        <v>45542</v>
      </c>
      <c r="J46" s="48">
        <f t="shared" si="0"/>
        <v>10000</v>
      </c>
      <c r="K46" s="26"/>
      <c r="L46" s="19"/>
    </row>
    <row r="47" spans="1:14" s="17" customFormat="1" ht="30.75" customHeight="1" thickBot="1" x14ac:dyDescent="0.3">
      <c r="A47" s="54"/>
      <c r="B47" s="61"/>
      <c r="C47" s="62"/>
      <c r="D47" s="62"/>
      <c r="E47" s="63"/>
      <c r="F47" s="64"/>
      <c r="G47" s="65"/>
      <c r="H47" s="66">
        <v>0</v>
      </c>
      <c r="I47" s="67"/>
      <c r="J47" s="68">
        <f t="shared" si="0"/>
        <v>0</v>
      </c>
      <c r="K47" s="69"/>
      <c r="L47" s="70"/>
    </row>
    <row r="48" spans="1:14" ht="51.75" customHeight="1" thickBot="1" x14ac:dyDescent="0.3">
      <c r="A48" s="54"/>
      <c r="B48" s="71"/>
      <c r="C48" s="72"/>
      <c r="D48" s="72"/>
      <c r="E48" s="73"/>
      <c r="F48" s="74"/>
      <c r="G48" s="75" t="s">
        <v>13</v>
      </c>
      <c r="H48" s="76">
        <f>SUM(H8:H47)</f>
        <v>8544215.1899999995</v>
      </c>
      <c r="I48" s="75"/>
      <c r="J48" s="77">
        <f t="shared" si="0"/>
        <v>8544215.1899999995</v>
      </c>
      <c r="K48" s="78"/>
      <c r="L48" s="79"/>
      <c r="N48" s="6"/>
    </row>
    <row r="49" spans="1:16" ht="26.25" customHeight="1" x14ac:dyDescent="0.25">
      <c r="A49" s="54"/>
      <c r="B49" s="41"/>
      <c r="C49" s="42"/>
      <c r="D49" s="41"/>
      <c r="E49" s="34"/>
      <c r="F49" s="43"/>
      <c r="G49" s="41"/>
      <c r="H49" s="44"/>
      <c r="I49" s="41"/>
      <c r="J49" s="44"/>
      <c r="K49" s="44"/>
      <c r="L49" s="45"/>
      <c r="N49" s="6"/>
    </row>
    <row r="50" spans="1:16" ht="26.25" customHeight="1" x14ac:dyDescent="0.25">
      <c r="A50" s="54"/>
      <c r="B50" s="41"/>
      <c r="C50" s="42"/>
      <c r="D50" s="41"/>
      <c r="E50" s="34"/>
      <c r="F50" s="43"/>
      <c r="G50" s="41"/>
      <c r="H50" s="44"/>
      <c r="I50" s="41"/>
      <c r="J50" s="44"/>
      <c r="K50" s="44"/>
      <c r="L50" s="45"/>
      <c r="N50" s="6"/>
    </row>
    <row r="51" spans="1:16" ht="19.5" customHeight="1" x14ac:dyDescent="0.25">
      <c r="A51" s="54"/>
      <c r="B51" s="41"/>
      <c r="C51" s="33"/>
      <c r="D51" s="41"/>
      <c r="E51" s="34"/>
      <c r="F51" s="43"/>
      <c r="G51" s="41"/>
      <c r="H51" s="44"/>
      <c r="I51" s="41"/>
      <c r="J51" s="44"/>
      <c r="K51" s="44"/>
      <c r="L51" s="45"/>
      <c r="N51" s="6"/>
    </row>
    <row r="52" spans="1:16" ht="10.5" customHeight="1" x14ac:dyDescent="0.25">
      <c r="A52" s="54"/>
      <c r="B52" s="41"/>
      <c r="C52" s="33"/>
      <c r="D52" s="41"/>
      <c r="E52" s="34"/>
      <c r="F52" s="43"/>
      <c r="G52" s="41"/>
      <c r="H52" s="44"/>
      <c r="I52" s="41"/>
      <c r="J52" s="44"/>
      <c r="K52" s="44"/>
      <c r="L52" s="45"/>
      <c r="M52" s="16"/>
    </row>
    <row r="53" spans="1:16" ht="26.25" customHeight="1" x14ac:dyDescent="0.25">
      <c r="A53" s="54"/>
      <c r="B53" s="41"/>
      <c r="C53" s="33"/>
      <c r="D53" s="41"/>
      <c r="E53" s="34"/>
      <c r="F53" s="43"/>
      <c r="G53" s="41"/>
      <c r="H53" s="44"/>
      <c r="I53" s="41"/>
      <c r="J53" s="44"/>
      <c r="K53" s="44"/>
      <c r="L53" s="45"/>
      <c r="M53" s="16"/>
      <c r="N53" s="16"/>
    </row>
    <row r="54" spans="1:16" ht="26.25" customHeight="1" x14ac:dyDescent="0.25">
      <c r="A54" s="54"/>
      <c r="B54" s="41"/>
      <c r="C54" s="33"/>
      <c r="D54" s="41"/>
      <c r="E54" s="34"/>
      <c r="F54" s="43"/>
      <c r="G54" s="41"/>
      <c r="H54" s="44"/>
      <c r="I54" s="41"/>
      <c r="J54" s="44"/>
      <c r="K54" s="44"/>
      <c r="L54" s="45"/>
      <c r="M54" s="16"/>
      <c r="N54" s="16"/>
    </row>
    <row r="55" spans="1:16" ht="26.25" customHeight="1" x14ac:dyDescent="0.25">
      <c r="A55" s="54"/>
      <c r="B55" s="41"/>
      <c r="C55" s="33"/>
      <c r="D55" s="41"/>
      <c r="E55" s="34"/>
      <c r="F55" s="43"/>
      <c r="G55" s="41"/>
      <c r="H55" s="44"/>
      <c r="I55" s="41"/>
      <c r="J55" s="44"/>
      <c r="K55" s="44"/>
      <c r="L55" s="45"/>
    </row>
    <row r="56" spans="1:16" ht="26.25" customHeight="1" x14ac:dyDescent="0.2">
      <c r="A56" s="54"/>
      <c r="B56" s="18"/>
      <c r="C56" s="3"/>
      <c r="D56" s="18"/>
      <c r="E56" s="4"/>
      <c r="F56" s="4"/>
      <c r="G56" s="2"/>
      <c r="H56" s="8"/>
      <c r="I56" s="2"/>
      <c r="J56" s="7"/>
      <c r="K56" s="7"/>
      <c r="L56" s="7"/>
    </row>
    <row r="57" spans="1:16" ht="26.25" customHeight="1" x14ac:dyDescent="0.2">
      <c r="A57" s="54"/>
      <c r="B57" s="9"/>
      <c r="C57" s="10"/>
      <c r="D57" s="9"/>
      <c r="F57" s="11"/>
      <c r="G57" s="12"/>
      <c r="H57" s="13"/>
      <c r="I57" s="12"/>
      <c r="J57" s="14"/>
      <c r="K57" s="15"/>
      <c r="L57" s="15"/>
    </row>
    <row r="58" spans="1:16" ht="26.25" customHeight="1" x14ac:dyDescent="0.2">
      <c r="A58" s="54"/>
      <c r="B58" s="9"/>
      <c r="C58" s="10"/>
      <c r="D58" s="9"/>
      <c r="F58" s="11"/>
      <c r="G58" s="12"/>
      <c r="H58" s="13"/>
      <c r="I58" s="12"/>
      <c r="J58" s="14"/>
      <c r="K58" s="15"/>
      <c r="L58" s="15"/>
    </row>
    <row r="59" spans="1:16" ht="26.25" customHeight="1" x14ac:dyDescent="0.2">
      <c r="A59" s="54"/>
      <c r="B59" s="9"/>
      <c r="C59" s="10"/>
      <c r="D59" s="9"/>
      <c r="F59" s="11"/>
      <c r="G59" s="12"/>
      <c r="H59" s="13"/>
      <c r="I59" s="12"/>
      <c r="J59" s="14"/>
      <c r="K59" s="15"/>
      <c r="L59" s="15"/>
    </row>
    <row r="60" spans="1:16" ht="26.25" customHeight="1" x14ac:dyDescent="0.2">
      <c r="A60" s="54"/>
      <c r="B60" s="9"/>
      <c r="C60" s="10"/>
      <c r="D60" s="9"/>
      <c r="F60" s="11"/>
      <c r="G60" s="12"/>
      <c r="H60" s="13"/>
      <c r="I60" s="12"/>
      <c r="K60" s="15"/>
      <c r="L60" s="15"/>
      <c r="O60" s="6"/>
      <c r="P60" s="55"/>
    </row>
    <row r="61" spans="1:16" ht="26.25" customHeight="1" x14ac:dyDescent="0.2">
      <c r="A61" s="54"/>
      <c r="B61" s="9"/>
      <c r="C61" s="10"/>
      <c r="D61" s="9"/>
      <c r="F61" s="11"/>
      <c r="G61" s="12"/>
      <c r="H61" s="13"/>
      <c r="I61" s="12"/>
      <c r="K61" s="15"/>
      <c r="L61" s="15"/>
      <c r="P61" s="16"/>
    </row>
    <row r="62" spans="1:16" ht="26.25" customHeight="1" x14ac:dyDescent="0.2">
      <c r="A62" s="54"/>
      <c r="B62" s="9"/>
      <c r="C62" s="10"/>
      <c r="D62" s="10"/>
      <c r="F62" s="11"/>
      <c r="G62" s="12"/>
      <c r="H62" s="13"/>
      <c r="I62" s="12"/>
      <c r="K62" s="15"/>
      <c r="L62" s="15"/>
    </row>
    <row r="63" spans="1:16" ht="26.25" customHeight="1" x14ac:dyDescent="0.2">
      <c r="A63" s="54"/>
      <c r="B63" s="9"/>
      <c r="C63" s="10"/>
      <c r="D63" s="10"/>
      <c r="F63" s="11"/>
      <c r="G63" s="12"/>
      <c r="H63" s="13"/>
      <c r="I63" s="12"/>
      <c r="K63" s="15"/>
      <c r="L63" s="15"/>
    </row>
    <row r="64" spans="1:16" ht="26.25" customHeight="1" x14ac:dyDescent="0.2">
      <c r="A64" s="54"/>
      <c r="B64" s="9"/>
      <c r="C64" s="10" t="s">
        <v>14</v>
      </c>
      <c r="D64" s="10"/>
      <c r="F64" s="11"/>
      <c r="G64" s="12"/>
      <c r="H64" s="13"/>
      <c r="I64" s="12"/>
      <c r="K64" s="15"/>
      <c r="L64" s="15"/>
    </row>
    <row r="65" spans="1:12" ht="26.25" customHeight="1" x14ac:dyDescent="0.2">
      <c r="A65" s="54"/>
      <c r="B65" s="9"/>
      <c r="C65" s="10"/>
      <c r="D65" s="10"/>
      <c r="F65" s="11"/>
      <c r="G65" s="12"/>
      <c r="H65" s="13"/>
      <c r="I65" s="12"/>
      <c r="K65" s="15"/>
      <c r="L65" s="15"/>
    </row>
    <row r="66" spans="1:12" ht="26.25" customHeight="1" x14ac:dyDescent="0.2">
      <c r="A66" s="54"/>
      <c r="B66" s="9"/>
      <c r="C66" s="10"/>
      <c r="D66" s="10"/>
      <c r="F66" s="11"/>
      <c r="G66" s="12"/>
      <c r="H66" s="13"/>
      <c r="I66" s="12"/>
      <c r="K66" s="15"/>
      <c r="L66" s="15"/>
    </row>
    <row r="67" spans="1:12" ht="26.25" customHeight="1" x14ac:dyDescent="0.2">
      <c r="A67" s="54"/>
      <c r="B67" s="9"/>
      <c r="C67" s="10"/>
      <c r="D67" s="10"/>
      <c r="F67" s="11"/>
      <c r="G67" s="12"/>
      <c r="H67" s="13"/>
      <c r="I67" s="12"/>
      <c r="K67" s="15"/>
      <c r="L67" s="15"/>
    </row>
    <row r="68" spans="1:12" ht="26.25" customHeight="1" x14ac:dyDescent="0.2">
      <c r="A68" s="54"/>
      <c r="B68" s="9"/>
      <c r="C68" s="10"/>
      <c r="D68" s="10"/>
      <c r="F68" s="11"/>
      <c r="G68" s="12"/>
      <c r="H68" s="13"/>
      <c r="I68" s="12"/>
      <c r="K68" s="15"/>
      <c r="L68" s="15"/>
    </row>
    <row r="69" spans="1:12" ht="26.25" customHeight="1" x14ac:dyDescent="0.2">
      <c r="A69" s="54"/>
      <c r="B69" s="9"/>
      <c r="C69" s="10"/>
      <c r="D69" s="10"/>
      <c r="F69" s="11"/>
      <c r="G69" s="12"/>
      <c r="H69" s="13"/>
      <c r="I69" s="12"/>
      <c r="K69" s="15"/>
      <c r="L69" s="15"/>
    </row>
    <row r="70" spans="1:12" ht="26.25" customHeight="1" x14ac:dyDescent="0.2">
      <c r="A70" s="54"/>
      <c r="B70" s="9"/>
      <c r="C70" s="10"/>
      <c r="D70" s="10"/>
      <c r="F70" s="11"/>
      <c r="G70" s="12"/>
      <c r="H70" s="13"/>
      <c r="I70" s="12"/>
      <c r="K70" s="15"/>
      <c r="L70" s="15"/>
    </row>
    <row r="71" spans="1:12" ht="26.25" customHeight="1" x14ac:dyDescent="0.2">
      <c r="A71" s="23"/>
      <c r="B71" s="9"/>
      <c r="C71" s="10"/>
      <c r="D71" s="10"/>
      <c r="F71" s="11"/>
      <c r="G71" s="12"/>
      <c r="H71" s="13"/>
      <c r="I71" s="12"/>
      <c r="K71" s="15"/>
      <c r="L71" s="15"/>
    </row>
    <row r="72" spans="1:12" ht="26.25" customHeight="1" x14ac:dyDescent="0.2">
      <c r="A72" s="23"/>
      <c r="B72" s="9"/>
      <c r="C72" s="10"/>
      <c r="D72" s="10"/>
      <c r="F72" s="11"/>
      <c r="G72" s="12"/>
      <c r="H72" s="13"/>
      <c r="I72" s="12"/>
      <c r="K72" s="15"/>
      <c r="L72" s="15"/>
    </row>
    <row r="73" spans="1:12" ht="26.25" customHeight="1" x14ac:dyDescent="0.2">
      <c r="A73" s="23"/>
      <c r="B73" s="9"/>
      <c r="C73" s="10"/>
      <c r="D73" s="10"/>
      <c r="F73" s="11"/>
      <c r="G73" s="12"/>
      <c r="H73" s="13"/>
      <c r="I73" s="12"/>
      <c r="K73" s="15"/>
      <c r="L73" s="15"/>
    </row>
    <row r="74" spans="1:12" ht="26.25" customHeight="1" x14ac:dyDescent="0.2">
      <c r="A74" s="23"/>
      <c r="B74" s="12"/>
      <c r="C74" s="10"/>
      <c r="D74" s="10"/>
      <c r="F74" s="11"/>
      <c r="G74" s="12"/>
      <c r="H74" s="13"/>
      <c r="I74" s="12"/>
      <c r="K74" s="15"/>
      <c r="L74" s="15"/>
    </row>
    <row r="75" spans="1:12" ht="26.25" customHeight="1" x14ac:dyDescent="0.2">
      <c r="A75" s="23"/>
      <c r="B75" s="12"/>
      <c r="C75" s="10"/>
      <c r="D75" s="10"/>
      <c r="F75" s="11"/>
      <c r="G75" s="12"/>
      <c r="H75" s="13"/>
      <c r="I75" s="12"/>
      <c r="K75" s="15"/>
      <c r="L75" s="15"/>
    </row>
    <row r="76" spans="1:12" ht="26.25" customHeight="1" x14ac:dyDescent="0.2">
      <c r="A76" s="23"/>
      <c r="B76" s="12"/>
      <c r="C76" s="10"/>
      <c r="D76" s="10"/>
      <c r="F76" s="11"/>
      <c r="G76" s="12"/>
      <c r="H76" s="13"/>
      <c r="I76" s="12"/>
      <c r="K76" s="15"/>
      <c r="L76" s="15"/>
    </row>
    <row r="77" spans="1:12" ht="26.25" customHeight="1" x14ac:dyDescent="0.2">
      <c r="A77" s="23"/>
      <c r="B77" s="12"/>
      <c r="C77" s="10"/>
      <c r="D77" s="10"/>
      <c r="F77" s="11"/>
      <c r="G77" s="12"/>
      <c r="H77" s="13"/>
      <c r="I77" s="12"/>
      <c r="K77" s="15"/>
      <c r="L77" s="15"/>
    </row>
    <row r="78" spans="1:12" ht="26.25" customHeight="1" x14ac:dyDescent="0.2">
      <c r="A78" s="23"/>
      <c r="B78" s="12"/>
      <c r="C78" s="10"/>
      <c r="D78" s="10"/>
      <c r="F78" s="11"/>
      <c r="G78" s="12"/>
      <c r="H78" s="13"/>
      <c r="I78" s="12"/>
      <c r="K78" s="15"/>
      <c r="L78" s="15"/>
    </row>
    <row r="79" spans="1:12" ht="26.25" customHeight="1" x14ac:dyDescent="0.2">
      <c r="A79" s="23"/>
      <c r="B79" s="12"/>
      <c r="C79" s="10"/>
      <c r="D79" s="10"/>
      <c r="F79" s="11"/>
      <c r="G79" s="12"/>
      <c r="H79" s="13"/>
      <c r="I79" s="12"/>
      <c r="K79" s="15"/>
      <c r="L79" s="15"/>
    </row>
    <row r="80" spans="1:12" ht="26.25" customHeight="1" x14ac:dyDescent="0.2">
      <c r="A80" s="23"/>
      <c r="B80" s="12"/>
      <c r="C80" s="10"/>
      <c r="D80" s="10"/>
      <c r="F80" s="11"/>
      <c r="G80" s="12"/>
      <c r="H80" s="13"/>
      <c r="I80" s="12"/>
      <c r="K80" s="15"/>
      <c r="L80" s="15"/>
    </row>
    <row r="81" spans="1:10" x14ac:dyDescent="0.2">
      <c r="A81" s="23"/>
    </row>
    <row r="82" spans="1:10" x14ac:dyDescent="0.2">
      <c r="A82" s="23"/>
    </row>
    <row r="83" spans="1:10" x14ac:dyDescent="0.2">
      <c r="A83" s="23"/>
    </row>
    <row r="84" spans="1:10" x14ac:dyDescent="0.2">
      <c r="A84" s="23"/>
    </row>
    <row r="85" spans="1:10" x14ac:dyDescent="0.2">
      <c r="A85" s="23"/>
    </row>
    <row r="86" spans="1:10" x14ac:dyDescent="0.2">
      <c r="A86" s="23"/>
    </row>
    <row r="87" spans="1:10" x14ac:dyDescent="0.2">
      <c r="A87" s="23"/>
    </row>
    <row r="88" spans="1:10" x14ac:dyDescent="0.2">
      <c r="A88" s="23"/>
    </row>
    <row r="89" spans="1:10" x14ac:dyDescent="0.2">
      <c r="A89" s="23"/>
    </row>
    <row r="90" spans="1:10" x14ac:dyDescent="0.2">
      <c r="A90" s="23"/>
    </row>
    <row r="91" spans="1:10" x14ac:dyDescent="0.2">
      <c r="A91" s="23"/>
    </row>
    <row r="92" spans="1:10" x14ac:dyDescent="0.2">
      <c r="A92" s="23"/>
      <c r="H92" s="5"/>
      <c r="J92" s="5"/>
    </row>
    <row r="93" spans="1:10" x14ac:dyDescent="0.2">
      <c r="A93" s="23"/>
    </row>
    <row r="94" spans="1:10" x14ac:dyDescent="0.2">
      <c r="A94" s="23"/>
    </row>
    <row r="95" spans="1:10" x14ac:dyDescent="0.2">
      <c r="A95" s="23"/>
    </row>
    <row r="96" spans="1:10" x14ac:dyDescent="0.2">
      <c r="A96" s="23"/>
    </row>
    <row r="97" spans="1:1" x14ac:dyDescent="0.2">
      <c r="A97" s="23"/>
    </row>
    <row r="98" spans="1:1" x14ac:dyDescent="0.2">
      <c r="A98" s="23"/>
    </row>
    <row r="99" spans="1:1" x14ac:dyDescent="0.2">
      <c r="A99" s="23"/>
    </row>
    <row r="100" spans="1:1" x14ac:dyDescent="0.2">
      <c r="A100" s="23"/>
    </row>
    <row r="101" spans="1:1" x14ac:dyDescent="0.2">
      <c r="A101" s="23"/>
    </row>
    <row r="102" spans="1:1" x14ac:dyDescent="0.2">
      <c r="A102" s="23"/>
    </row>
    <row r="103" spans="1:1" x14ac:dyDescent="0.2">
      <c r="A103" s="23"/>
    </row>
    <row r="104" spans="1:1" x14ac:dyDescent="0.2">
      <c r="A104" s="23"/>
    </row>
    <row r="105" spans="1:1" x14ac:dyDescent="0.2">
      <c r="A105" s="23"/>
    </row>
    <row r="106" spans="1:1" x14ac:dyDescent="0.2">
      <c r="A106" s="23"/>
    </row>
    <row r="107" spans="1:1" x14ac:dyDescent="0.2">
      <c r="A107" s="23"/>
    </row>
    <row r="108" spans="1:1" x14ac:dyDescent="0.2">
      <c r="A108" s="23"/>
    </row>
    <row r="109" spans="1:1" x14ac:dyDescent="0.2">
      <c r="A109" s="23"/>
    </row>
    <row r="110" spans="1:1" x14ac:dyDescent="0.2">
      <c r="A110" s="23"/>
    </row>
    <row r="111" spans="1:1" x14ac:dyDescent="0.2">
      <c r="A111" s="23"/>
    </row>
    <row r="112" spans="1:1" x14ac:dyDescent="0.2">
      <c r="A112" s="23"/>
    </row>
    <row r="113" spans="1:1" x14ac:dyDescent="0.2">
      <c r="A113" s="23"/>
    </row>
    <row r="114" spans="1:1" x14ac:dyDescent="0.2">
      <c r="A114" s="23"/>
    </row>
    <row r="115" spans="1:1" x14ac:dyDescent="0.2">
      <c r="A115" s="23"/>
    </row>
  </sheetData>
  <mergeCells count="3">
    <mergeCell ref="B2:L2"/>
    <mergeCell ref="B3:L3"/>
    <mergeCell ref="B4:L4"/>
  </mergeCells>
  <pageMargins left="0.70866141732283472" right="0.70866141732283472" top="0.74803149606299213" bottom="0.74803149606299213" header="0.31496062992125984" footer="0.31496062992125984"/>
  <pageSetup scale="53" fitToHeight="0" orientation="landscape" horizontalDpi="300" verticalDpi="300" r:id="rId1"/>
  <rowBreaks count="4" manualBreakCount="4">
    <brk id="15" min="1" max="11" man="1"/>
    <brk id="22" min="1" max="11" man="1"/>
    <brk id="30" min="1" max="11" man="1"/>
    <brk id="37" min="1"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O7"/>
  <sheetViews>
    <sheetView topLeftCell="A22" workbookViewId="0">
      <selection activeCell="H81" sqref="H81"/>
    </sheetView>
  </sheetViews>
  <sheetFormatPr baseColWidth="10" defaultRowHeight="15" x14ac:dyDescent="0.25"/>
  <cols>
    <col min="3" max="3" width="13.140625" customWidth="1"/>
    <col min="4" max="4" width="12.85546875" customWidth="1"/>
  </cols>
  <sheetData>
    <row r="7" spans="15:15" x14ac:dyDescent="0.25">
      <c r="O7" s="20"/>
    </row>
  </sheetData>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PAGOS FACT PROV AGOST 2024</vt:lpstr>
      <vt:lpstr>Hoja1</vt:lpstr>
      <vt:lpstr>'PAGOS FACT PROV AGOST 2024'!Área_de_impresión</vt:lpstr>
      <vt:lpstr>'PAGOS FACT PROV AGOST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Eudimar Diaz Araujo</dc:creator>
  <cp:lastModifiedBy>Corina del Carmen Mena Mena</cp:lastModifiedBy>
  <cp:lastPrinted>2024-09-09T14:55:37Z</cp:lastPrinted>
  <dcterms:created xsi:type="dcterms:W3CDTF">2022-04-19T19:11:37Z</dcterms:created>
  <dcterms:modified xsi:type="dcterms:W3CDTF">2024-09-09T14:57:20Z</dcterms:modified>
</cp:coreProperties>
</file>