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Marítimo\3. Historico\Portal Web\"/>
    </mc:Choice>
  </mc:AlternateContent>
  <xr:revisionPtr revIDLastSave="0" documentId="13_ncr:1_{F8F969D2-AB26-441F-80CC-C648351276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10.0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 localSheetId="0">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 localSheetId="0">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 localSheetId="0">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 localSheetId="0">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 localSheetId="0">#REF!</definedName>
    <definedName name="_dga11">#REF!</definedName>
    <definedName name="_dga12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>#REF!</definedName>
    <definedName name="aaaaa">#REF!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>'[4]333.09'!$F$10</definedName>
    <definedName name="alan">'[12]1'!#REF!</definedName>
    <definedName name="ALL" localSheetId="0">#REF!</definedName>
    <definedName name="ALL">#REF!</definedName>
    <definedName name="Año">[13]BD!$D$7:$AZ$7</definedName>
    <definedName name="AñoA">#REF!</definedName>
    <definedName name="AñoVE">#REF!</definedName>
    <definedName name="ap" localSheetId="0">'[4]331-04'!#REF!</definedName>
    <definedName name="ap">'[4]331-04'!#REF!</definedName>
    <definedName name="ap_10">'[10]331-04'!#REF!</definedName>
    <definedName name="ap_11">'[10]331-04'!#REF!</definedName>
    <definedName name="Area1">'[14]Form AN01-46'!$A$2:$N$20027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#REF!</definedName>
    <definedName name="ddddd">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0">#REF!</definedName>
    <definedName name="di">#REF!</definedName>
    <definedName name="di_10">'[10]333.02'!#REF!</definedName>
    <definedName name="di_11">'[10]333.02'!#REF!</definedName>
    <definedName name="dii" localSheetId="0">#REF!</definedName>
    <definedName name="dii">#REF!</definedName>
    <definedName name="diq" localSheetId="0">#REF!</definedName>
    <definedName name="diq">#REF!</definedName>
    <definedName name="dit" localSheetId="0">'[17]3.4.04  (2)'!$F$8</definedName>
    <definedName name="dit">#REF!</definedName>
    <definedName name="ditt" localSheetId="0">'[17]3.4.04  (2)'!$H$8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>#REF!</definedName>
    <definedName name="fgh">#REF!</definedName>
    <definedName name="FORMATO">#N/A</definedName>
    <definedName name="fr" localSheetId="0">#REF!</definedName>
    <definedName name="fr">#REF!</definedName>
    <definedName name="fr_10">#REF!</definedName>
    <definedName name="fr_11">#REF!</definedName>
    <definedName name="ft">'[4]333.08'!$F$7</definedName>
    <definedName name="FUENTE">#REF!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 localSheetId="0">#REF!</definedName>
    <definedName name="ghj">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'[19]8.03'!$I$8</definedName>
    <definedName name="hyr" localSheetId="0">'[15]1'!#REF!</definedName>
    <definedName name="hyr">'[15]1'!#REF!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>'[10]333.06'!#REF!</definedName>
    <definedName name="jjj_11">'[10]333.06'!#REF!</definedName>
    <definedName name="jkl" localSheetId="0">#REF!</definedName>
    <definedName name="jkl">#REF!</definedName>
    <definedName name="jp" localSheetId="0">'[17]3.15-1'!$H$8</definedName>
    <definedName name="jp">#REF!</definedName>
    <definedName name="jpp" localSheetId="0">'[17]3.15-1'!$J$8</definedName>
    <definedName name="jpp">#REF!</definedName>
    <definedName name="juan">'[20]3.20-02'!$J$9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 localSheetId="0">#REF!</definedName>
    <definedName name="kjh">#REF!</definedName>
    <definedName name="kjkl">'[19]8.03'!$H$8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>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>#REF!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>'[4]333.07'!#REF!</definedName>
    <definedName name="mali_1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>'[4]343-05'!#REF!</definedName>
    <definedName name="MonteCristi2">'[4]343-05'!#REF!</definedName>
    <definedName name="MontePlata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>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>'[4]333.04'!$D$11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>'[1]333.02'!#REF!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>#REF!</definedName>
    <definedName name="pablo1">#REF!</definedName>
    <definedName name="pap">#REF!</definedName>
    <definedName name="Pedernales">'[4]343-05'!#REF!</definedName>
    <definedName name="Pedernales2">'[4]343-05'!#REF!</definedName>
    <definedName name="pep">#REF!</definedName>
    <definedName name="Peravia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>#REF!</definedName>
    <definedName name="pop">'[4]333.04'!#REF!</definedName>
    <definedName name="pop_10">'[10]333.04'!#REF!</definedName>
    <definedName name="pop_11">'[10]333.04'!#REF!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 localSheetId="0">#REF!</definedName>
    <definedName name="pp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'[4]331-04'!$D$7</definedName>
    <definedName name="ps" localSheetId="0">#REF!</definedName>
    <definedName name="ps">#REF!</definedName>
    <definedName name="pss">#REF!</definedName>
    <definedName name="PuertoPlata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'[21]3.10.11'!$J$7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>'[4]333.05'!$D$9</definedName>
    <definedName name="rrr">'[4]333.06'!$L$9</definedName>
    <definedName name="rrrr" localSheetId="0">#REF!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>'[4]343-05'!#REF!</definedName>
    <definedName name="Samaná2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>'[4]333.02'!#REF!</definedName>
    <definedName name="sss_1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[22]A!$A$1:$T$54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>'[4]344.13'!#REF!</definedName>
    <definedName name="tt_1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>'[23]344.13'!#REF!</definedName>
    <definedName name="uuuuu">'[4]333.04'!#REF!</definedName>
    <definedName name="uuuuu_1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'[4]343-05'!#REF!</definedName>
    <definedName name="Valverde2">'[4]343-05'!#REF!</definedName>
    <definedName name="vbfgbdfbg">'[24]3.22-11'!$B$7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>'[4]333.07'!#REF!</definedName>
    <definedName name="vfxv_1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 localSheetId="0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'[25]331-16'!#REF!</definedName>
    <definedName name="yt">'[25]331-16'!#REF!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6" i="1" l="1"/>
  <c r="B87" i="1"/>
  <c r="B88" i="1"/>
  <c r="B89" i="1"/>
  <c r="B90" i="1"/>
  <c r="B91" i="1"/>
  <c r="B85" i="1" l="1"/>
  <c r="B61" i="1"/>
  <c r="B83" i="1"/>
  <c r="B82" i="1"/>
  <c r="B81" i="1"/>
  <c r="B80" i="1"/>
  <c r="B79" i="1"/>
  <c r="B78" i="1"/>
  <c r="B77" i="1"/>
  <c r="B69" i="1"/>
  <c r="B70" i="1"/>
  <c r="B71" i="1"/>
  <c r="B72" i="1"/>
  <c r="B73" i="1"/>
  <c r="B74" i="1"/>
  <c r="B75" i="1"/>
  <c r="B63" i="1"/>
  <c r="B9" i="1" l="1"/>
  <c r="B18" i="1"/>
  <c r="B17" i="1" l="1"/>
  <c r="B6" i="1"/>
  <c r="B7" i="1"/>
  <c r="B8" i="1"/>
  <c r="B10" i="1"/>
  <c r="B11" i="1"/>
  <c r="B12" i="1"/>
  <c r="B14" i="1"/>
  <c r="B15" i="1"/>
  <c r="B16" i="1"/>
  <c r="B19" i="1"/>
  <c r="B21" i="1"/>
  <c r="B22" i="1"/>
  <c r="B23" i="1"/>
  <c r="B24" i="1"/>
  <c r="B25" i="1"/>
  <c r="B26" i="1"/>
  <c r="B27" i="1"/>
  <c r="B29" i="1"/>
  <c r="B30" i="1"/>
  <c r="B31" i="1"/>
  <c r="B32" i="1"/>
  <c r="B33" i="1"/>
  <c r="B34" i="1"/>
  <c r="B35" i="1"/>
  <c r="B37" i="1"/>
  <c r="B38" i="1"/>
  <c r="B39" i="1"/>
  <c r="B40" i="1"/>
  <c r="B41" i="1"/>
  <c r="B42" i="1"/>
  <c r="B43" i="1"/>
  <c r="B45" i="1"/>
  <c r="B46" i="1"/>
  <c r="B47" i="1"/>
  <c r="B48" i="1"/>
  <c r="B49" i="1"/>
  <c r="B50" i="1"/>
  <c r="B51" i="1"/>
  <c r="B53" i="1"/>
  <c r="B54" i="1"/>
  <c r="B55" i="1"/>
  <c r="B56" i="1"/>
  <c r="B57" i="1"/>
  <c r="B58" i="1"/>
  <c r="B59" i="1"/>
  <c r="B62" i="1"/>
  <c r="B64" i="1"/>
  <c r="B65" i="1"/>
  <c r="B66" i="1"/>
  <c r="B67" i="1"/>
</calcChain>
</file>

<file path=xl/sharedStrings.xml><?xml version="1.0" encoding="utf-8"?>
<sst xmlns="http://schemas.openxmlformats.org/spreadsheetml/2006/main" count="86" uniqueCount="20">
  <si>
    <t xml:space="preserve"> Importación</t>
  </si>
  <si>
    <t xml:space="preserve"> Exportación </t>
  </si>
  <si>
    <t>Movimiento de contenedores en tránsito</t>
  </si>
  <si>
    <t>Total TEUS*</t>
  </si>
  <si>
    <t xml:space="preserve">Entrada cargados y vacíos </t>
  </si>
  <si>
    <t xml:space="preserve">Salida cargados y vacíos </t>
  </si>
  <si>
    <t>Multimodal Caucedo</t>
  </si>
  <si>
    <t>Haina Oriental, Santo Domingo</t>
  </si>
  <si>
    <t>Manzanillo</t>
  </si>
  <si>
    <t>Puerto Plata</t>
  </si>
  <si>
    <t>San Pedro de Macorís</t>
  </si>
  <si>
    <t>Boca Chica</t>
  </si>
  <si>
    <t>Santo Domingo</t>
  </si>
  <si>
    <t>*Cifras sujetas a rectificación.</t>
  </si>
  <si>
    <t>TEUS: Unidad de medida de capacidad inexacta del transporte marítimo equivalente a 20 pies.</t>
  </si>
  <si>
    <t>Fuente: Registros administrativos, unidad de estadísticas, Dirección de Planificación y Desarrollo, Autoridad Portuaria Dominicana (APORDOM).</t>
  </si>
  <si>
    <t>Multimodal Caucedo, Boca Chica, Santo Domingo</t>
  </si>
  <si>
    <t>Manzanillo, Monte Cristi</t>
  </si>
  <si>
    <t>Pedernales</t>
  </si>
  <si>
    <r>
      <rPr>
        <b/>
        <sz val="9"/>
        <rFont val="Roboto"/>
      </rPr>
      <t>Cuadro 3.10-05</t>
    </r>
    <r>
      <rPr>
        <sz val="9"/>
        <rFont val="Roboto"/>
      </rPr>
      <t xml:space="preserve"> REPÚBLICA DOMINICANA: TEUS movilizados para importación, exportación y tránsito, según año y puertos, 2015-2025*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</si>
</sst>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7"/>
      <name val="Roboto"/>
    </font>
    <font>
      <sz val="9"/>
      <name val="Roboto"/>
    </font>
    <font>
      <b/>
      <sz val="9"/>
      <name val="Roboto"/>
    </font>
    <font>
      <sz val="11"/>
      <color theme="1"/>
      <name val="Roboto"/>
    </font>
    <font>
      <sz val="9"/>
      <color theme="1"/>
      <name val="Roboto"/>
    </font>
    <font>
      <b/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2" borderId="0" xfId="2" applyFont="1" applyFill="1" applyAlignment="1">
      <alignment vertical="center"/>
    </xf>
    <xf numFmtId="3" fontId="5" fillId="2" borderId="0" xfId="4" applyNumberFormat="1" applyFont="1" applyFill="1" applyAlignment="1">
      <alignment horizontal="right" vertical="center"/>
    </xf>
    <xf numFmtId="0" fontId="4" fillId="3" borderId="0" xfId="7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7" fillId="2" borderId="0" xfId="3" applyFont="1" applyFill="1"/>
    <xf numFmtId="0" fontId="5" fillId="2" borderId="0" xfId="2" applyFont="1" applyFill="1" applyAlignment="1">
      <alignment horizontal="center"/>
    </xf>
    <xf numFmtId="0" fontId="8" fillId="2" borderId="0" xfId="3" applyFont="1" applyFill="1"/>
    <xf numFmtId="0" fontId="8" fillId="2" borderId="1" xfId="3" applyFont="1" applyFill="1" applyBorder="1"/>
    <xf numFmtId="164" fontId="8" fillId="2" borderId="0" xfId="1" applyNumberFormat="1" applyFont="1" applyFill="1"/>
    <xf numFmtId="0" fontId="8" fillId="2" borderId="2" xfId="3" applyFont="1" applyFill="1" applyBorder="1"/>
    <xf numFmtId="0" fontId="9" fillId="2" borderId="2" xfId="3" applyFont="1" applyFill="1" applyBorder="1" applyAlignment="1">
      <alignment vertical="center"/>
    </xf>
    <xf numFmtId="0" fontId="9" fillId="2" borderId="2" xfId="3" applyFont="1" applyFill="1" applyBorder="1" applyAlignment="1">
      <alignment horizontal="center" wrapText="1"/>
    </xf>
    <xf numFmtId="0" fontId="9" fillId="2" borderId="0" xfId="3" applyFont="1" applyFill="1" applyAlignment="1">
      <alignment horizontal="center"/>
    </xf>
    <xf numFmtId="164" fontId="8" fillId="2" borderId="0" xfId="1" applyNumberFormat="1" applyFont="1" applyFill="1" applyAlignment="1">
      <alignment horizontal="left"/>
    </xf>
    <xf numFmtId="164" fontId="8" fillId="2" borderId="0" xfId="1" applyNumberFormat="1" applyFont="1" applyFill="1" applyAlignment="1">
      <alignment horizontal="right" indent="1"/>
    </xf>
    <xf numFmtId="0" fontId="8" fillId="2" borderId="0" xfId="1" applyNumberFormat="1" applyFont="1" applyFill="1" applyAlignment="1">
      <alignment horizontal="right" indent="1"/>
    </xf>
    <xf numFmtId="164" fontId="8" fillId="2" borderId="1" xfId="1" applyNumberFormat="1" applyFont="1" applyFill="1" applyBorder="1" applyAlignment="1">
      <alignment horizontal="right" indent="1"/>
    </xf>
    <xf numFmtId="164" fontId="8" fillId="2" borderId="0" xfId="3" applyNumberFormat="1" applyFont="1" applyFill="1"/>
    <xf numFmtId="0" fontId="8" fillId="2" borderId="0" xfId="3" applyFont="1" applyFill="1" applyBorder="1"/>
    <xf numFmtId="164" fontId="8" fillId="2" borderId="0" xfId="1" applyNumberFormat="1" applyFont="1" applyFill="1" applyBorder="1" applyAlignment="1">
      <alignment horizontal="right" indent="1"/>
    </xf>
    <xf numFmtId="0" fontId="8" fillId="2" borderId="0" xfId="1" applyNumberFormat="1" applyFont="1" applyFill="1" applyBorder="1" applyAlignment="1">
      <alignment horizontal="right" indent="1"/>
    </xf>
    <xf numFmtId="164" fontId="9" fillId="2" borderId="0" xfId="1" applyNumberFormat="1" applyFont="1" applyFill="1" applyAlignment="1">
      <alignment horizontal="left"/>
    </xf>
    <xf numFmtId="0" fontId="9" fillId="2" borderId="0" xfId="1" applyNumberFormat="1" applyFont="1" applyFill="1" applyAlignment="1">
      <alignment horizontal="right"/>
    </xf>
    <xf numFmtId="164" fontId="9" fillId="2" borderId="0" xfId="1" applyNumberFormat="1" applyFont="1" applyFill="1" applyAlignment="1">
      <alignment horizontal="right" indent="1"/>
    </xf>
    <xf numFmtId="0" fontId="9" fillId="2" borderId="0" xfId="1" applyNumberFormat="1" applyFont="1" applyFill="1" applyAlignment="1">
      <alignment horizontal="right" indent="1"/>
    </xf>
    <xf numFmtId="164" fontId="9" fillId="2" borderId="0" xfId="1" applyNumberFormat="1" applyFont="1" applyFill="1" applyBorder="1" applyAlignment="1">
      <alignment horizontal="right" indent="1"/>
    </xf>
    <xf numFmtId="164" fontId="9" fillId="2" borderId="1" xfId="1" applyNumberFormat="1" applyFont="1" applyFill="1" applyBorder="1" applyAlignment="1">
      <alignment horizontal="right" indent="1"/>
    </xf>
    <xf numFmtId="0" fontId="8" fillId="2" borderId="0" xfId="1" applyNumberFormat="1" applyFont="1" applyFill="1" applyAlignment="1"/>
    <xf numFmtId="0" fontId="8" fillId="2" borderId="1" xfId="1" applyNumberFormat="1" applyFont="1" applyFill="1" applyBorder="1" applyAlignment="1"/>
    <xf numFmtId="0" fontId="8" fillId="2" borderId="0" xfId="1" applyNumberFormat="1" applyFont="1" applyFill="1" applyBorder="1" applyAlignment="1"/>
    <xf numFmtId="0" fontId="9" fillId="2" borderId="2" xfId="3" applyFont="1" applyFill="1" applyBorder="1" applyAlignment="1">
      <alignment horizontal="center" wrapText="1"/>
    </xf>
  </cellXfs>
  <cellStyles count="9">
    <cellStyle name="Millares" xfId="1" builtinId="3"/>
    <cellStyle name="Normal" xfId="0" builtinId="0"/>
    <cellStyle name="Normal 123 2 2" xfId="8" xr:uid="{00000000-0005-0000-0000-000002000000}"/>
    <cellStyle name="Normal 123 3" xfId="5" xr:uid="{00000000-0005-0000-0000-000003000000}"/>
    <cellStyle name="Normal 142" xfId="3" xr:uid="{00000000-0005-0000-0000-000004000000}"/>
    <cellStyle name="Normal 2 2_BackUpDWH 1(trabajar)_4.1" xfId="6" xr:uid="{00000000-0005-0000-0000-000005000000}"/>
    <cellStyle name="Normal 2 42" xfId="4" xr:uid="{00000000-0005-0000-0000-000006000000}"/>
    <cellStyle name="Normal 23" xfId="7" xr:uid="{00000000-0005-0000-0000-000007000000}"/>
    <cellStyle name="Normal 4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47625</xdr:rowOff>
    </xdr:from>
    <xdr:to>
      <xdr:col>7</xdr:col>
      <xdr:colOff>900028</xdr:colOff>
      <xdr:row>1</xdr:row>
      <xdr:rowOff>142672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05700" y="47625"/>
          <a:ext cx="690478" cy="34269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2.%20Dominicana%20en%20Cifras\2.%20Insumos\2020\Rep&#250;blica%20Dominicana%20en%20Cifras%202019_Def%20%202020%20Rv%2011%2012%2020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iverca.gomez/My%20Documents/Downloads/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67254.437483788148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71242.993347348558</v>
          </cell>
        </row>
        <row r="9">
          <cell r="H9">
            <v>2016</v>
          </cell>
          <cell r="I9">
            <v>75759.444606573292</v>
          </cell>
        </row>
        <row r="10">
          <cell r="H10">
            <v>2017</v>
          </cell>
          <cell r="I10">
            <v>80024.521449558117</v>
          </cell>
        </row>
        <row r="11">
          <cell r="H11">
            <v>2018</v>
          </cell>
          <cell r="I11">
            <v>85536.9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-2011.7999999999997</v>
          </cell>
          <cell r="G558">
            <v>0</v>
          </cell>
          <cell r="H558">
            <v>-1277.7999999999997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27.700000000000387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</row>
        <row r="903">
          <cell r="B903" t="str">
            <v>3.P.2.2.1.2</v>
          </cell>
          <cell r="D903">
            <v>0</v>
          </cell>
          <cell r="E903">
            <v>23</v>
          </cell>
          <cell r="F903">
            <v>15</v>
          </cell>
          <cell r="G903">
            <v>0</v>
          </cell>
          <cell r="H903">
            <v>0</v>
          </cell>
          <cell r="I903">
            <v>42.8</v>
          </cell>
          <cell r="J903">
            <v>14.3</v>
          </cell>
          <cell r="K903">
            <v>0</v>
          </cell>
          <cell r="L903">
            <v>55.3</v>
          </cell>
          <cell r="M903">
            <v>36.9</v>
          </cell>
          <cell r="N903">
            <v>36.799999999999997</v>
          </cell>
          <cell r="O903">
            <v>24.9</v>
          </cell>
          <cell r="P903">
            <v>17.7</v>
          </cell>
          <cell r="Q903">
            <v>45.2</v>
          </cell>
          <cell r="R903">
            <v>35.200000000000003</v>
          </cell>
          <cell r="S903">
            <v>67.2</v>
          </cell>
          <cell r="T903">
            <v>74.900000000000006</v>
          </cell>
          <cell r="U903">
            <v>177</v>
          </cell>
          <cell r="V903">
            <v>21.8</v>
          </cell>
          <cell r="W903">
            <v>38.799999999999997</v>
          </cell>
          <cell r="X903">
            <v>0</v>
          </cell>
          <cell r="Y903">
            <v>72.7</v>
          </cell>
          <cell r="Z903">
            <v>0</v>
          </cell>
          <cell r="AA903">
            <v>20.5</v>
          </cell>
          <cell r="AB903">
            <v>52.2</v>
          </cell>
          <cell r="AC903">
            <v>22.8</v>
          </cell>
          <cell r="AD903">
            <v>0</v>
          </cell>
          <cell r="AE903">
            <v>9.6</v>
          </cell>
          <cell r="AF903">
            <v>43.5</v>
          </cell>
          <cell r="AG903">
            <v>5.4</v>
          </cell>
          <cell r="AH903">
            <v>28.1</v>
          </cell>
          <cell r="AI903">
            <v>4.5</v>
          </cell>
          <cell r="AJ903">
            <v>0</v>
          </cell>
          <cell r="AK903">
            <v>145.1</v>
          </cell>
          <cell r="AL903">
            <v>43.7</v>
          </cell>
          <cell r="AM903">
            <v>0.7</v>
          </cell>
          <cell r="AN903">
            <v>70.3</v>
          </cell>
          <cell r="AO903">
            <v>0.1</v>
          </cell>
          <cell r="AP903">
            <v>22.5</v>
          </cell>
          <cell r="AQ903">
            <v>3.1</v>
          </cell>
          <cell r="AR903">
            <v>9.4</v>
          </cell>
          <cell r="AS903">
            <v>5</v>
          </cell>
          <cell r="AT903">
            <v>0</v>
          </cell>
          <cell r="AU903">
            <v>6.8</v>
          </cell>
          <cell r="AV903">
            <v>0</v>
          </cell>
          <cell r="AW903">
            <v>7.3</v>
          </cell>
          <cell r="AX903">
            <v>0</v>
          </cell>
          <cell r="AY903">
            <v>29.9</v>
          </cell>
          <cell r="AZ903">
            <v>2.4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1537.7999999999997</v>
          </cell>
          <cell r="G934">
            <v>513.69999999999993</v>
          </cell>
          <cell r="H934">
            <v>668.7</v>
          </cell>
          <cell r="I934">
            <v>485.6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557.5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</v>
          </cell>
          <cell r="G936">
            <v>11.6</v>
          </cell>
          <cell r="H936">
            <v>2.7</v>
          </cell>
          <cell r="I936">
            <v>0.1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Situacion Fisica"/>
      <sheetName val="1.1 Datos generales"/>
      <sheetName val="1.1.-01 Distancias Intermunic"/>
      <sheetName val="1.2 Clima y Medioambiente (2)"/>
      <sheetName val="1.2-01 (2)"/>
      <sheetName val="1.2-02 (2)"/>
      <sheetName val="1.2-03 (2)"/>
      <sheetName val="1.2-04 (2)"/>
      <sheetName val="2. Situación Demografica"/>
      <sheetName val="VITALES"/>
      <sheetName val="2.1-01 (2)"/>
      <sheetName val="2.1-02 (2)"/>
      <sheetName val="2.1-03 (2)"/>
      <sheetName val="2.1-04 (2)"/>
      <sheetName val="2.1-05 (2)"/>
      <sheetName val="2.1-06 (2)"/>
      <sheetName val="2.1-07 (2)"/>
      <sheetName val="2.1-08 (2)"/>
      <sheetName val="2.1-09 (2)"/>
      <sheetName val="2.1-10 (2)"/>
      <sheetName val="2.1-11 (2)"/>
      <sheetName val="2.1-12 (2)"/>
      <sheetName val=" 2.2 POBLACIÓN"/>
      <sheetName val="2.2-01 (2)"/>
      <sheetName val="2.2-02 (2)"/>
      <sheetName val="2.2-03 (2)"/>
      <sheetName val="2.2-04 (2)"/>
      <sheetName val="2.2-05 (2)"/>
      <sheetName val="2.2-06 (2)"/>
      <sheetName val="2.2-07 (2)"/>
      <sheetName val="2.2-08 (2)"/>
      <sheetName val="2.2-09 (2)"/>
      <sheetName val="2.2-10 (2)"/>
      <sheetName val="2.2-11 (2)"/>
      <sheetName val="2.2-12 (2)"/>
      <sheetName val="2.2-13 (2)"/>
      <sheetName val="2.2-14 (2)"/>
      <sheetName val="2.2-15 (2)"/>
      <sheetName val="3. Situacion Económica"/>
      <sheetName val="Agropecuari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 (2)"/>
      <sheetName val="3.2.02  (3)"/>
      <sheetName val="3.2.03  (3)"/>
      <sheetName val="3.2.04  (3)"/>
      <sheetName val="3.2.05  (3)"/>
      <sheetName val="3.2.06  (3)"/>
      <sheetName val="3.2.07  (3)"/>
      <sheetName val="3.3 Produc Manufacturera"/>
      <sheetName val="3.3-01  (3)"/>
      <sheetName val="3.4 Zonas Francas"/>
      <sheetName val="3.4-01 (2)"/>
      <sheetName val="3.4-02  (3)"/>
      <sheetName val="3.4.03  (2)"/>
      <sheetName val="3.4.04  (2)"/>
      <sheetName val="3.4-05  (3)"/>
      <sheetName val="3.4-06  (3)"/>
      <sheetName val="3.4.07  (4)"/>
      <sheetName val="3.4.08  (3)"/>
      <sheetName val="3.4-09  (3)"/>
      <sheetName val="3.4-10  (2)"/>
      <sheetName val="3.4.11  (2)"/>
      <sheetName val="3.5 Energia Electrica"/>
      <sheetName val="3.5-01  (3)"/>
      <sheetName val="3.5.02  (3)"/>
      <sheetName val="3.5.3  (3)"/>
      <sheetName val="3.5.4  (3)"/>
      <sheetName val="3.5.05  (3)"/>
      <sheetName val="3.5.06  (3)"/>
      <sheetName val="3.5.07  (4)"/>
      <sheetName val="3.5.08  (3)"/>
      <sheetName val="3.5.09  (2)"/>
      <sheetName val="3.6 Agua potable"/>
      <sheetName val="3.6.01  (3)"/>
      <sheetName val="3.6.02  (3)"/>
      <sheetName val="3.6.03 (3)"/>
      <sheetName val="3.6.04 (3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.."/>
      <sheetName val="3.8.02 (2)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 (2)"/>
      <sheetName val="3.12-06 (2)"/>
      <sheetName val="3.12.-07"/>
      <sheetName val="3.12.-08"/>
      <sheetName val="3.12.-09"/>
      <sheetName val="3.12-10"/>
      <sheetName val="3.12-11"/>
      <sheetName val="Mercado de seguros"/>
      <sheetName val="3.13-1"/>
      <sheetName val=" 3.13-2"/>
      <sheetName val="3.13-3"/>
      <sheetName val="3.13-4"/>
      <sheetName val="3.13-5"/>
      <sheetName val="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.01."/>
      <sheetName val="3.17-02   (2)"/>
      <sheetName val="3.17-03"/>
      <sheetName val="3.17-04 (2)"/>
      <sheetName val="3.17-05 (2)"/>
      <sheetName val="3.17-06 (2)"/>
      <sheetName val="3.17-07 (2)"/>
      <sheetName val="3.17-08"/>
      <sheetName val="Hoja1"/>
      <sheetName val="3.17-09 (2)"/>
      <sheetName val="3.17-10 (2)"/>
      <sheetName val="3.17-11 (2)"/>
      <sheetName val="3.17-12 (2)"/>
      <sheetName val="Finanzas del Gobierno Central"/>
      <sheetName val="3.18-1 (2)"/>
      <sheetName val="3.18-02 (2)"/>
      <sheetName val="3.18-03 (2)"/>
      <sheetName val="3.18-04 (2)"/>
      <sheetName val="3.18.05 (2)"/>
      <sheetName val="3.18-06 (2)"/>
      <sheetName val="3.18.07 (2)"/>
      <sheetName val="3.18-08 (2)"/>
      <sheetName val="Finanzas Municipales"/>
      <sheetName val="3.19-01"/>
      <sheetName val="3.19-02"/>
      <sheetName val="3.19-03"/>
      <sheetName val="F"/>
      <sheetName val="Credito Público"/>
      <sheetName val="3.20-01"/>
      <sheetName val="3.20.02"/>
      <sheetName val="4.1 VIVIENDAS Y HOGARES"/>
      <sheetName val="4.1-01"/>
      <sheetName val="4.1-02"/>
      <sheetName val="4.1-03  (2)"/>
      <sheetName val="4.1-04"/>
      <sheetName val="4.1-05  (2)"/>
      <sheetName val="4.1-06  (2)"/>
      <sheetName val="4.1-07  (2)"/>
      <sheetName val="4.1-08  (2)"/>
      <sheetName val="4.1-09  (2)"/>
      <sheetName val="4.1-10"/>
      <sheetName val="4.1-11  (2)"/>
      <sheetName val="4.1-12  (2)"/>
      <sheetName val="4.1-13  (2)"/>
      <sheetName val="4.1-14  (2)"/>
      <sheetName val="4.1-15"/>
      <sheetName val="4.1-16 (2)"/>
      <sheetName val="4.1-17 (2)"/>
      <sheetName val="4.1-18 (2)"/>
      <sheetName val="4.2 Educación DC"/>
      <sheetName val="4.2-01 (2)"/>
      <sheetName val="4.2-02 (2)"/>
      <sheetName val="4.2-03 (2)"/>
      <sheetName val="4.2-04 (2)"/>
      <sheetName val="4.2-05 (2)"/>
      <sheetName val="4.2-06 (2)"/>
      <sheetName val="4.2-7 (2)"/>
      <sheetName val="4.2-8 (2)"/>
      <sheetName val="4.2-9 (2)"/>
      <sheetName val="4.2-10 (2)"/>
      <sheetName val="4.2-11 (2)"/>
      <sheetName val="4.2-12 (2)"/>
      <sheetName val="4.3 Salud"/>
      <sheetName val="4.3-01"/>
      <sheetName val="4.3-02"/>
      <sheetName val="4.3-03"/>
      <sheetName val="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 (3)"/>
      <sheetName val="4.5-02 (2)"/>
      <sheetName val="4.5-03 (2)"/>
      <sheetName val="4.5-04 (2)"/>
      <sheetName val="4.5-05 (2)"/>
      <sheetName val="4.5-06 (2)"/>
      <sheetName val="4.5-07 (2)"/>
      <sheetName val="4.5-08"/>
      <sheetName val="4.5-09 (2)"/>
      <sheetName val="4.5-10 (2)"/>
      <sheetName val="4.5-11 (2)"/>
      <sheetName val="4.5-12 (2)"/>
      <sheetName val="4.5-13"/>
      <sheetName val="4.5-14"/>
      <sheetName val="4.5-15"/>
      <sheetName val="4.6 ACCIDENTES LABORALES"/>
      <sheetName val="4.6.01 (2)"/>
      <sheetName val="4.6.02 (2)"/>
      <sheetName val="4.6.03 (2)"/>
      <sheetName val="4.6.04 (2)"/>
      <sheetName val="4.6-05"/>
      <sheetName val="4.7 MUERTES ACCID. Y VIOLENT(4)"/>
      <sheetName val="4.7-01"/>
      <sheetName val="4.7-02"/>
      <sheetName val="4.7-03 (2)"/>
      <sheetName val="4.7-04 (2)"/>
      <sheetName val="4.7-05 (2)"/>
      <sheetName val="4.7-06 (2)"/>
      <sheetName val="4.7-07 (2)"/>
      <sheetName val="4.7-08 (2)"/>
      <sheetName val="4.7-09 (2)"/>
      <sheetName val="4.7-10 (2)"/>
      <sheetName val="4.7-11 (2)"/>
      <sheetName val="4.7-12 (2)"/>
      <sheetName val="4.7-13"/>
      <sheetName val="4.7-14 (2)"/>
      <sheetName val="4.7-15 (2)"/>
      <sheetName val="4.7-16 (2)"/>
      <sheetName val="4.7-17 (2)"/>
      <sheetName val="4.7-18 (2)"/>
      <sheetName val="4.7-19 (2)"/>
      <sheetName val="4.7-20"/>
      <sheetName val="4.8 CULTURA"/>
      <sheetName val="4.8-01 (2)"/>
      <sheetName val="4.8-02 (2)"/>
      <sheetName val="4.8-03 (2)"/>
      <sheetName val="4.8-04 (2)"/>
      <sheetName val="4.8-05 (2)"/>
      <sheetName val="4.8-06 (2)"/>
      <sheetName val="4.8-07 (2)"/>
      <sheetName val="4.8-08 (2)"/>
      <sheetName val="4.8-09 (2)"/>
      <sheetName val="5. Situacion politica"/>
      <sheetName val="5.1 Representacion Política"/>
      <sheetName val="5.1-01 (2)"/>
      <sheetName val="5.1-02 (2)"/>
      <sheetName val="5.1-03 (2)"/>
      <sheetName val="5.1-04 (2)"/>
      <sheetName val="5.1-05 (2)"/>
      <sheetName val="5.1-06 (2)"/>
      <sheetName val="5.1-07"/>
      <sheetName val="5.1-08 (2)"/>
      <sheetName val="5.1-09 (2)"/>
      <sheetName val="5.1-10 (2)"/>
      <sheetName val="5.1-11 (2)"/>
      <sheetName val="5.1-12 (2)"/>
      <sheetName val="5.2 Justicia "/>
      <sheetName val="5.2-01 (2)"/>
      <sheetName val="5.2-02 (2)"/>
      <sheetName val="5.2-03 (2)"/>
      <sheetName val="5.2-04 (2)"/>
      <sheetName val="5.2-05 (2)"/>
      <sheetName val="5.2-06 (2)"/>
      <sheetName val="5.2-07 (2)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B9">
            <v>161707.10691823898</v>
          </cell>
        </row>
      </sheetData>
      <sheetData sheetId="43">
        <row r="9">
          <cell r="B9">
            <v>159423.27044025157</v>
          </cell>
        </row>
      </sheetData>
      <sheetData sheetId="44">
        <row r="9">
          <cell r="B9">
            <v>535796.5865444903</v>
          </cell>
        </row>
      </sheetData>
      <sheetData sheetId="45"/>
      <sheetData sheetId="46">
        <row r="9">
          <cell r="D9">
            <v>535796.5865444903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8">
          <cell r="F8">
            <v>665</v>
          </cell>
          <cell r="H8">
            <v>673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8">
          <cell r="H8">
            <v>4235846.7669485277</v>
          </cell>
          <cell r="J8">
            <v>4562235.0757361948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9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83" sqref="I83"/>
    </sheetView>
  </sheetViews>
  <sheetFormatPr baseColWidth="10" defaultColWidth="11.44140625" defaultRowHeight="14.4" x14ac:dyDescent="0.3"/>
  <cols>
    <col min="1" max="1" width="38.6640625" style="5" customWidth="1"/>
    <col min="2" max="3" width="11.44140625" style="5" customWidth="1"/>
    <col min="4" max="4" width="13.33203125" style="5" customWidth="1"/>
    <col min="5" max="5" width="16.109375" style="5" customWidth="1"/>
    <col min="6" max="6" width="19.109375" style="5" customWidth="1"/>
    <col min="7" max="7" width="11.44140625" style="5" customWidth="1"/>
    <col min="8" max="8" width="16.33203125" style="5" customWidth="1"/>
    <col min="9" max="9" width="17.44140625" style="5" customWidth="1"/>
    <col min="10" max="12" width="11.44140625" style="5" customWidth="1"/>
    <col min="13" max="13" width="15.44140625" style="5" customWidth="1"/>
    <col min="14" max="14" width="17.33203125" style="5" customWidth="1"/>
    <col min="15" max="15" width="11.44140625" style="5" customWidth="1"/>
    <col min="16" max="17" width="11.44140625" style="5"/>
    <col min="18" max="18" width="15.44140625" style="5" customWidth="1"/>
    <col min="19" max="19" width="17.33203125" style="5" customWidth="1"/>
    <col min="20" max="22" width="11.44140625" style="5"/>
    <col min="23" max="23" width="18.33203125" style="5" customWidth="1"/>
    <col min="24" max="24" width="15.44140625" style="5" customWidth="1"/>
    <col min="25" max="16384" width="11.44140625" style="5"/>
  </cols>
  <sheetData>
    <row r="1" spans="1:25" ht="19.5" customHeight="1" x14ac:dyDescent="0.3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">
      <c r="A2" s="6"/>
    </row>
    <row r="3" spans="1:25" ht="15" customHeight="1" x14ac:dyDescent="0.3">
      <c r="A3" s="10"/>
      <c r="B3" s="10"/>
      <c r="C3" s="10"/>
      <c r="D3" s="10"/>
      <c r="E3" s="31" t="s">
        <v>2</v>
      </c>
      <c r="F3" s="31"/>
      <c r="G3" s="7"/>
      <c r="U3" s="2"/>
    </row>
    <row r="4" spans="1:25" ht="24.6" x14ac:dyDescent="0.3">
      <c r="B4" s="11" t="s">
        <v>3</v>
      </c>
      <c r="C4" s="11" t="s">
        <v>0</v>
      </c>
      <c r="D4" s="11" t="s">
        <v>1</v>
      </c>
      <c r="E4" s="12" t="s">
        <v>4</v>
      </c>
      <c r="F4" s="12" t="s">
        <v>5</v>
      </c>
      <c r="G4" s="7"/>
      <c r="U4" s="2"/>
    </row>
    <row r="5" spans="1:25" x14ac:dyDescent="0.3">
      <c r="A5" s="13">
        <v>2015</v>
      </c>
      <c r="B5" s="14"/>
      <c r="C5" s="15"/>
      <c r="D5" s="15"/>
      <c r="E5" s="15"/>
      <c r="F5" s="15"/>
      <c r="G5" s="7"/>
      <c r="U5" s="2"/>
    </row>
    <row r="6" spans="1:25" x14ac:dyDescent="0.3">
      <c r="A6" s="7" t="s">
        <v>6</v>
      </c>
      <c r="B6" s="22">
        <f t="shared" ref="B6:B19" si="0">SUM(C6:F6)</f>
        <v>826935</v>
      </c>
      <c r="C6" s="15">
        <v>238842</v>
      </c>
      <c r="D6" s="15">
        <v>256244</v>
      </c>
      <c r="E6" s="15">
        <v>165776</v>
      </c>
      <c r="F6" s="15">
        <v>166073</v>
      </c>
      <c r="H6" s="7"/>
      <c r="U6" s="2"/>
    </row>
    <row r="7" spans="1:25" x14ac:dyDescent="0.3">
      <c r="A7" s="7" t="s">
        <v>7</v>
      </c>
      <c r="B7" s="22">
        <f t="shared" si="0"/>
        <v>417642</v>
      </c>
      <c r="C7" s="15">
        <v>190515</v>
      </c>
      <c r="D7" s="15">
        <v>204527</v>
      </c>
      <c r="E7" s="15">
        <v>11295</v>
      </c>
      <c r="F7" s="15">
        <v>11305</v>
      </c>
      <c r="H7" s="7"/>
      <c r="U7" s="2"/>
    </row>
    <row r="8" spans="1:25" x14ac:dyDescent="0.3">
      <c r="A8" s="7" t="s">
        <v>8</v>
      </c>
      <c r="B8" s="22">
        <f t="shared" si="0"/>
        <v>10741</v>
      </c>
      <c r="C8" s="15">
        <v>5408</v>
      </c>
      <c r="D8" s="15">
        <v>5271</v>
      </c>
      <c r="E8" s="15">
        <v>50</v>
      </c>
      <c r="F8" s="15">
        <v>12</v>
      </c>
      <c r="H8" s="7"/>
      <c r="U8" s="2"/>
    </row>
    <row r="9" spans="1:25" x14ac:dyDescent="0.3">
      <c r="A9" s="7" t="s">
        <v>18</v>
      </c>
      <c r="B9" s="22">
        <f t="shared" si="0"/>
        <v>126</v>
      </c>
      <c r="C9" s="15">
        <v>63</v>
      </c>
      <c r="D9" s="15">
        <v>63</v>
      </c>
      <c r="E9" s="16">
        <v>0</v>
      </c>
      <c r="F9" s="16">
        <v>0</v>
      </c>
      <c r="H9" s="7"/>
      <c r="U9" s="2"/>
    </row>
    <row r="10" spans="1:25" x14ac:dyDescent="0.3">
      <c r="A10" s="7" t="s">
        <v>9</v>
      </c>
      <c r="B10" s="22">
        <f t="shared" si="0"/>
        <v>58410</v>
      </c>
      <c r="C10" s="15">
        <v>31763</v>
      </c>
      <c r="D10" s="15">
        <v>25342</v>
      </c>
      <c r="E10" s="15">
        <v>602</v>
      </c>
      <c r="F10" s="15">
        <v>703</v>
      </c>
      <c r="H10" s="7"/>
      <c r="U10" s="2"/>
    </row>
    <row r="11" spans="1:25" x14ac:dyDescent="0.3">
      <c r="A11" s="7" t="s">
        <v>11</v>
      </c>
      <c r="B11" s="22">
        <f>SUM(C11:F11)</f>
        <v>7456</v>
      </c>
      <c r="C11" s="15">
        <v>925</v>
      </c>
      <c r="D11" s="15">
        <v>6531</v>
      </c>
      <c r="E11" s="16">
        <v>0</v>
      </c>
      <c r="F11" s="16">
        <v>0</v>
      </c>
      <c r="H11" s="7"/>
      <c r="U11" s="2"/>
    </row>
    <row r="12" spans="1:25" x14ac:dyDescent="0.3">
      <c r="A12" s="7" t="s">
        <v>12</v>
      </c>
      <c r="B12" s="22">
        <f t="shared" si="0"/>
        <v>50398</v>
      </c>
      <c r="C12" s="15">
        <v>23243</v>
      </c>
      <c r="D12" s="15">
        <v>27155</v>
      </c>
      <c r="E12" s="16">
        <v>0</v>
      </c>
      <c r="F12" s="16">
        <v>0</v>
      </c>
      <c r="H12" s="7"/>
      <c r="U12" s="2"/>
    </row>
    <row r="13" spans="1:25" x14ac:dyDescent="0.3">
      <c r="A13" s="13">
        <v>2016</v>
      </c>
      <c r="B13" s="22"/>
      <c r="C13" s="15"/>
      <c r="D13" s="15"/>
      <c r="E13" s="15"/>
      <c r="F13" s="15"/>
      <c r="G13" s="18"/>
      <c r="H13" s="18"/>
      <c r="I13" s="18"/>
      <c r="J13" s="18"/>
      <c r="K13" s="18"/>
      <c r="U13" s="2"/>
    </row>
    <row r="14" spans="1:25" x14ac:dyDescent="0.3">
      <c r="A14" s="7" t="s">
        <v>6</v>
      </c>
      <c r="B14" s="22">
        <f t="shared" si="0"/>
        <v>1041905</v>
      </c>
      <c r="C14" s="15">
        <v>276056</v>
      </c>
      <c r="D14" s="15">
        <v>270444</v>
      </c>
      <c r="E14" s="15">
        <v>309513</v>
      </c>
      <c r="F14" s="15">
        <v>185892</v>
      </c>
      <c r="G14" s="18"/>
      <c r="H14" s="18"/>
      <c r="I14" s="18"/>
      <c r="J14" s="18"/>
      <c r="K14" s="18"/>
      <c r="U14" s="2"/>
    </row>
    <row r="15" spans="1:25" x14ac:dyDescent="0.3">
      <c r="A15" s="7" t="s">
        <v>7</v>
      </c>
      <c r="B15" s="22">
        <f t="shared" si="0"/>
        <v>630905</v>
      </c>
      <c r="C15" s="15">
        <v>221762</v>
      </c>
      <c r="D15" s="15">
        <v>200029</v>
      </c>
      <c r="E15" s="15">
        <v>197566</v>
      </c>
      <c r="F15" s="15">
        <v>11548</v>
      </c>
      <c r="G15" s="18"/>
      <c r="H15" s="18"/>
      <c r="I15" s="18"/>
      <c r="J15" s="18"/>
      <c r="K15" s="18"/>
      <c r="U15" s="2"/>
    </row>
    <row r="16" spans="1:25" x14ac:dyDescent="0.3">
      <c r="A16" s="7" t="s">
        <v>8</v>
      </c>
      <c r="B16" s="22">
        <f t="shared" si="0"/>
        <v>28344</v>
      </c>
      <c r="C16" s="15">
        <v>7716</v>
      </c>
      <c r="D16" s="15">
        <v>9120</v>
      </c>
      <c r="E16" s="15">
        <v>11494</v>
      </c>
      <c r="F16" s="15">
        <v>14</v>
      </c>
      <c r="G16" s="18"/>
      <c r="H16" s="18"/>
      <c r="I16" s="18"/>
      <c r="J16" s="18"/>
      <c r="K16" s="18"/>
      <c r="U16" s="2"/>
    </row>
    <row r="17" spans="1:21" x14ac:dyDescent="0.3">
      <c r="A17" s="7" t="s">
        <v>9</v>
      </c>
      <c r="B17" s="22">
        <f t="shared" si="0"/>
        <v>53675</v>
      </c>
      <c r="C17" s="15">
        <v>22600</v>
      </c>
      <c r="D17" s="15">
        <v>30025</v>
      </c>
      <c r="E17" s="15">
        <v>573</v>
      </c>
      <c r="F17" s="15">
        <v>477</v>
      </c>
      <c r="G17" s="18"/>
      <c r="H17" s="18"/>
      <c r="I17" s="18"/>
      <c r="J17" s="18"/>
      <c r="K17" s="18"/>
      <c r="U17" s="2"/>
    </row>
    <row r="18" spans="1:21" x14ac:dyDescent="0.3">
      <c r="A18" s="7" t="s">
        <v>11</v>
      </c>
      <c r="B18" s="22">
        <f>SUM(C18:F18)</f>
        <v>78052</v>
      </c>
      <c r="C18" s="15">
        <v>3276</v>
      </c>
      <c r="D18" s="16">
        <v>0</v>
      </c>
      <c r="E18" s="15">
        <v>74776</v>
      </c>
      <c r="F18" s="16">
        <v>0</v>
      </c>
      <c r="G18" s="18"/>
      <c r="H18" s="18"/>
      <c r="I18" s="18"/>
      <c r="J18" s="18"/>
      <c r="K18" s="18"/>
      <c r="U18" s="2"/>
    </row>
    <row r="19" spans="1:21" x14ac:dyDescent="0.3">
      <c r="A19" s="7" t="s">
        <v>12</v>
      </c>
      <c r="B19" s="22">
        <f t="shared" si="0"/>
        <v>49624</v>
      </c>
      <c r="C19" s="15">
        <v>25152</v>
      </c>
      <c r="D19" s="15">
        <v>23977</v>
      </c>
      <c r="E19" s="15">
        <v>495</v>
      </c>
      <c r="F19" s="16">
        <v>0</v>
      </c>
      <c r="G19" s="18"/>
      <c r="H19" s="18"/>
      <c r="I19" s="18"/>
      <c r="J19" s="18"/>
      <c r="K19" s="18"/>
      <c r="U19" s="2"/>
    </row>
    <row r="20" spans="1:21" x14ac:dyDescent="0.3">
      <c r="A20" s="13">
        <v>2017</v>
      </c>
      <c r="B20" s="22"/>
      <c r="C20" s="15"/>
      <c r="D20" s="15"/>
      <c r="E20" s="15"/>
      <c r="F20" s="15"/>
      <c r="G20" s="7"/>
      <c r="U20" s="2"/>
    </row>
    <row r="21" spans="1:21" x14ac:dyDescent="0.3">
      <c r="A21" s="7" t="s">
        <v>6</v>
      </c>
      <c r="B21" s="22">
        <f>SUM(C21:F21)</f>
        <v>1235801</v>
      </c>
      <c r="C21" s="15">
        <v>285127</v>
      </c>
      <c r="D21" s="15">
        <v>271539</v>
      </c>
      <c r="E21" s="15">
        <v>342020</v>
      </c>
      <c r="F21" s="15">
        <v>337115</v>
      </c>
      <c r="G21" s="7"/>
      <c r="U21" s="2"/>
    </row>
    <row r="22" spans="1:21" x14ac:dyDescent="0.3">
      <c r="A22" s="7" t="s">
        <v>7</v>
      </c>
      <c r="B22" s="22">
        <f t="shared" ref="B22:B75" si="1">SUM(C22:F22)</f>
        <v>488963</v>
      </c>
      <c r="C22" s="15">
        <v>232079</v>
      </c>
      <c r="D22" s="15">
        <v>211149</v>
      </c>
      <c r="E22" s="15">
        <v>23076</v>
      </c>
      <c r="F22" s="15">
        <v>22659</v>
      </c>
      <c r="G22" s="7"/>
    </row>
    <row r="23" spans="1:21" x14ac:dyDescent="0.3">
      <c r="A23" s="7" t="s">
        <v>8</v>
      </c>
      <c r="B23" s="22">
        <f t="shared" si="1"/>
        <v>15652</v>
      </c>
      <c r="C23" s="15">
        <v>7250</v>
      </c>
      <c r="D23" s="15">
        <v>8354</v>
      </c>
      <c r="E23" s="15">
        <v>26</v>
      </c>
      <c r="F23" s="15">
        <v>22</v>
      </c>
      <c r="G23" s="7"/>
    </row>
    <row r="24" spans="1:21" x14ac:dyDescent="0.3">
      <c r="A24" s="7" t="s">
        <v>9</v>
      </c>
      <c r="B24" s="22">
        <f t="shared" si="1"/>
        <v>48712</v>
      </c>
      <c r="C24" s="15">
        <v>20889</v>
      </c>
      <c r="D24" s="15">
        <v>24873</v>
      </c>
      <c r="E24" s="15">
        <v>190</v>
      </c>
      <c r="F24" s="15">
        <v>2760</v>
      </c>
      <c r="G24" s="7"/>
    </row>
    <row r="25" spans="1:21" x14ac:dyDescent="0.3">
      <c r="A25" s="7" t="s">
        <v>10</v>
      </c>
      <c r="B25" s="22">
        <f t="shared" si="1"/>
        <v>4</v>
      </c>
      <c r="C25" s="16">
        <v>0</v>
      </c>
      <c r="D25" s="16">
        <v>4</v>
      </c>
      <c r="E25" s="16">
        <v>0</v>
      </c>
      <c r="F25" s="16">
        <v>0</v>
      </c>
      <c r="G25" s="7"/>
    </row>
    <row r="26" spans="1:21" x14ac:dyDescent="0.3">
      <c r="A26" s="7" t="s">
        <v>11</v>
      </c>
      <c r="B26" s="23">
        <f t="shared" si="1"/>
        <v>0</v>
      </c>
      <c r="C26" s="16">
        <v>0</v>
      </c>
      <c r="D26" s="16">
        <v>0</v>
      </c>
      <c r="E26" s="16">
        <v>0</v>
      </c>
      <c r="F26" s="16">
        <v>0</v>
      </c>
      <c r="G26" s="7"/>
    </row>
    <row r="27" spans="1:21" x14ac:dyDescent="0.3">
      <c r="A27" s="7" t="s">
        <v>12</v>
      </c>
      <c r="B27" s="22">
        <f t="shared" si="1"/>
        <v>53488</v>
      </c>
      <c r="C27" s="15">
        <v>27310</v>
      </c>
      <c r="D27" s="15">
        <v>26178</v>
      </c>
      <c r="E27" s="16">
        <v>0</v>
      </c>
      <c r="F27" s="16">
        <v>0</v>
      </c>
      <c r="G27" s="7"/>
    </row>
    <row r="28" spans="1:21" x14ac:dyDescent="0.3">
      <c r="A28" s="13">
        <v>2018</v>
      </c>
      <c r="B28" s="24"/>
      <c r="C28" s="16"/>
      <c r="D28" s="16"/>
      <c r="E28" s="16"/>
      <c r="F28" s="16"/>
      <c r="G28" s="7"/>
    </row>
    <row r="29" spans="1:21" x14ac:dyDescent="0.3">
      <c r="A29" s="7" t="s">
        <v>6</v>
      </c>
      <c r="B29" s="24">
        <f t="shared" si="1"/>
        <v>1268625</v>
      </c>
      <c r="C29" s="15">
        <v>297298</v>
      </c>
      <c r="D29" s="15">
        <v>308413</v>
      </c>
      <c r="E29" s="15">
        <v>334487</v>
      </c>
      <c r="F29" s="15">
        <v>328427</v>
      </c>
      <c r="G29" s="7"/>
    </row>
    <row r="30" spans="1:21" x14ac:dyDescent="0.3">
      <c r="A30" s="7" t="s">
        <v>7</v>
      </c>
      <c r="B30" s="24">
        <f t="shared" si="1"/>
        <v>512929</v>
      </c>
      <c r="C30" s="15">
        <v>249680</v>
      </c>
      <c r="D30" s="15">
        <v>215780</v>
      </c>
      <c r="E30" s="15">
        <v>23033</v>
      </c>
      <c r="F30" s="15">
        <v>24436</v>
      </c>
      <c r="G30" s="7"/>
    </row>
    <row r="31" spans="1:21" x14ac:dyDescent="0.3">
      <c r="A31" s="7" t="s">
        <v>8</v>
      </c>
      <c r="B31" s="24">
        <f t="shared" si="1"/>
        <v>10828</v>
      </c>
      <c r="C31" s="15">
        <v>5280</v>
      </c>
      <c r="D31" s="15">
        <v>5548</v>
      </c>
      <c r="E31" s="16">
        <v>0</v>
      </c>
      <c r="F31" s="16">
        <v>0</v>
      </c>
      <c r="G31" s="7"/>
    </row>
    <row r="32" spans="1:21" x14ac:dyDescent="0.3">
      <c r="A32" s="7" t="s">
        <v>9</v>
      </c>
      <c r="B32" s="24">
        <f t="shared" si="1"/>
        <v>46905</v>
      </c>
      <c r="C32" s="15">
        <v>19101</v>
      </c>
      <c r="D32" s="15">
        <v>24736</v>
      </c>
      <c r="E32" s="15">
        <v>108</v>
      </c>
      <c r="F32" s="15">
        <v>2960</v>
      </c>
      <c r="G32" s="7"/>
    </row>
    <row r="33" spans="1:7" x14ac:dyDescent="0.3">
      <c r="A33" s="7" t="s">
        <v>10</v>
      </c>
      <c r="B33" s="25">
        <f t="shared" si="1"/>
        <v>0</v>
      </c>
      <c r="C33" s="16">
        <v>0</v>
      </c>
      <c r="D33" s="16">
        <v>0</v>
      </c>
      <c r="E33" s="16">
        <v>0</v>
      </c>
      <c r="F33" s="16">
        <v>0</v>
      </c>
      <c r="G33" s="7"/>
    </row>
    <row r="34" spans="1:7" x14ac:dyDescent="0.3">
      <c r="A34" s="7" t="s">
        <v>11</v>
      </c>
      <c r="B34" s="25">
        <f t="shared" si="1"/>
        <v>0</v>
      </c>
      <c r="C34" s="16">
        <v>0</v>
      </c>
      <c r="D34" s="16">
        <v>0</v>
      </c>
      <c r="E34" s="16">
        <v>0</v>
      </c>
      <c r="F34" s="16">
        <v>0</v>
      </c>
      <c r="G34" s="7"/>
    </row>
    <row r="35" spans="1:7" x14ac:dyDescent="0.3">
      <c r="A35" s="7" t="s">
        <v>12</v>
      </c>
      <c r="B35" s="24">
        <f t="shared" si="1"/>
        <v>58725</v>
      </c>
      <c r="C35" s="15">
        <v>30167</v>
      </c>
      <c r="D35" s="15">
        <v>28558</v>
      </c>
      <c r="E35" s="16">
        <v>0</v>
      </c>
      <c r="F35" s="16">
        <v>0</v>
      </c>
      <c r="G35" s="7"/>
    </row>
    <row r="36" spans="1:7" x14ac:dyDescent="0.3">
      <c r="A36" s="13">
        <v>2019</v>
      </c>
      <c r="B36" s="24"/>
      <c r="C36" s="16"/>
      <c r="D36" s="16"/>
      <c r="E36" s="16"/>
      <c r="F36" s="16"/>
      <c r="G36" s="7"/>
    </row>
    <row r="37" spans="1:7" x14ac:dyDescent="0.3">
      <c r="A37" s="7" t="s">
        <v>6</v>
      </c>
      <c r="B37" s="24">
        <f t="shared" si="1"/>
        <v>1192595</v>
      </c>
      <c r="C37" s="15">
        <v>332744</v>
      </c>
      <c r="D37" s="15">
        <v>314444</v>
      </c>
      <c r="E37" s="15">
        <v>273656</v>
      </c>
      <c r="F37" s="15">
        <v>271751</v>
      </c>
      <c r="G37" s="7"/>
    </row>
    <row r="38" spans="1:7" x14ac:dyDescent="0.3">
      <c r="A38" s="7" t="s">
        <v>7</v>
      </c>
      <c r="B38" s="24">
        <f t="shared" si="1"/>
        <v>507943</v>
      </c>
      <c r="C38" s="15">
        <v>211100</v>
      </c>
      <c r="D38" s="15">
        <v>263961</v>
      </c>
      <c r="E38" s="15">
        <v>17350</v>
      </c>
      <c r="F38" s="15">
        <v>15532</v>
      </c>
      <c r="G38" s="7"/>
    </row>
    <row r="39" spans="1:7" x14ac:dyDescent="0.3">
      <c r="A39" s="7" t="s">
        <v>8</v>
      </c>
      <c r="B39" s="24">
        <f t="shared" si="1"/>
        <v>15354</v>
      </c>
      <c r="C39" s="15">
        <v>7468</v>
      </c>
      <c r="D39" s="15">
        <v>7886</v>
      </c>
      <c r="E39" s="16">
        <v>0</v>
      </c>
      <c r="F39" s="16">
        <v>0</v>
      </c>
      <c r="G39" s="7"/>
    </row>
    <row r="40" spans="1:7" x14ac:dyDescent="0.3">
      <c r="A40" s="7" t="s">
        <v>9</v>
      </c>
      <c r="B40" s="24">
        <f t="shared" si="1"/>
        <v>44379</v>
      </c>
      <c r="C40" s="15">
        <v>22617</v>
      </c>
      <c r="D40" s="15">
        <v>18220</v>
      </c>
      <c r="E40" s="15">
        <v>258</v>
      </c>
      <c r="F40" s="15">
        <v>3284</v>
      </c>
      <c r="G40" s="7"/>
    </row>
    <row r="41" spans="1:7" x14ac:dyDescent="0.3">
      <c r="A41" s="7" t="s">
        <v>10</v>
      </c>
      <c r="B41" s="25">
        <f t="shared" si="1"/>
        <v>0</v>
      </c>
      <c r="C41" s="16">
        <v>0</v>
      </c>
      <c r="D41" s="16">
        <v>0</v>
      </c>
      <c r="E41" s="16">
        <v>0</v>
      </c>
      <c r="F41" s="16">
        <v>0</v>
      </c>
      <c r="G41" s="7"/>
    </row>
    <row r="42" spans="1:7" x14ac:dyDescent="0.3">
      <c r="A42" s="7" t="s">
        <v>11</v>
      </c>
      <c r="B42" s="25">
        <f t="shared" si="1"/>
        <v>0</v>
      </c>
      <c r="C42" s="16">
        <v>0</v>
      </c>
      <c r="D42" s="16">
        <v>0</v>
      </c>
      <c r="E42" s="16">
        <v>0</v>
      </c>
      <c r="F42" s="16">
        <v>0</v>
      </c>
      <c r="G42" s="7"/>
    </row>
    <row r="43" spans="1:7" x14ac:dyDescent="0.3">
      <c r="A43" s="7" t="s">
        <v>12</v>
      </c>
      <c r="B43" s="24">
        <f t="shared" si="1"/>
        <v>62558</v>
      </c>
      <c r="C43" s="15">
        <v>31546</v>
      </c>
      <c r="D43" s="15">
        <v>31012</v>
      </c>
      <c r="E43" s="16">
        <v>0</v>
      </c>
      <c r="F43" s="16">
        <v>0</v>
      </c>
      <c r="G43" s="9"/>
    </row>
    <row r="44" spans="1:7" x14ac:dyDescent="0.3">
      <c r="A44" s="13">
        <v>2020</v>
      </c>
      <c r="B44" s="24"/>
      <c r="C44" s="16"/>
      <c r="D44" s="16"/>
      <c r="E44" s="16"/>
      <c r="F44" s="16"/>
      <c r="G44" s="7"/>
    </row>
    <row r="45" spans="1:7" x14ac:dyDescent="0.3">
      <c r="A45" s="7" t="s">
        <v>6</v>
      </c>
      <c r="B45" s="24">
        <f t="shared" si="1"/>
        <v>1169240</v>
      </c>
      <c r="C45" s="15">
        <v>302669</v>
      </c>
      <c r="D45" s="15">
        <v>316098</v>
      </c>
      <c r="E45" s="15">
        <v>288786</v>
      </c>
      <c r="F45" s="15">
        <v>261687</v>
      </c>
      <c r="G45" s="7"/>
    </row>
    <row r="46" spans="1:7" x14ac:dyDescent="0.3">
      <c r="A46" s="7" t="s">
        <v>7</v>
      </c>
      <c r="B46" s="24">
        <f t="shared" si="1"/>
        <v>474488</v>
      </c>
      <c r="C46" s="15">
        <v>239712</v>
      </c>
      <c r="D46" s="15">
        <v>192009</v>
      </c>
      <c r="E46" s="15">
        <v>28045</v>
      </c>
      <c r="F46" s="15">
        <v>14722</v>
      </c>
      <c r="G46" s="7"/>
    </row>
    <row r="47" spans="1:7" x14ac:dyDescent="0.3">
      <c r="A47" s="7" t="s">
        <v>8</v>
      </c>
      <c r="B47" s="24">
        <f t="shared" si="1"/>
        <v>10576</v>
      </c>
      <c r="C47" s="15">
        <v>5368</v>
      </c>
      <c r="D47" s="15">
        <v>5192</v>
      </c>
      <c r="E47" s="15">
        <v>16</v>
      </c>
      <c r="F47" s="16">
        <v>0</v>
      </c>
      <c r="G47" s="7"/>
    </row>
    <row r="48" spans="1:7" x14ac:dyDescent="0.3">
      <c r="A48" s="7" t="s">
        <v>9</v>
      </c>
      <c r="B48" s="24">
        <f t="shared" si="1"/>
        <v>40513</v>
      </c>
      <c r="C48" s="15">
        <v>17027</v>
      </c>
      <c r="D48" s="15">
        <v>20228</v>
      </c>
      <c r="E48" s="15">
        <v>209</v>
      </c>
      <c r="F48" s="15">
        <v>3049</v>
      </c>
      <c r="G48" s="7"/>
    </row>
    <row r="49" spans="1:7" x14ac:dyDescent="0.3">
      <c r="A49" s="7" t="s">
        <v>10</v>
      </c>
      <c r="B49" s="25">
        <f t="shared" si="1"/>
        <v>0</v>
      </c>
      <c r="C49" s="16">
        <v>0</v>
      </c>
      <c r="D49" s="16">
        <v>0</v>
      </c>
      <c r="E49" s="16">
        <v>0</v>
      </c>
      <c r="F49" s="16">
        <v>0</v>
      </c>
      <c r="G49" s="7"/>
    </row>
    <row r="50" spans="1:7" x14ac:dyDescent="0.3">
      <c r="A50" s="7" t="s">
        <v>11</v>
      </c>
      <c r="B50" s="25">
        <f t="shared" si="1"/>
        <v>0</v>
      </c>
      <c r="C50" s="16">
        <v>0</v>
      </c>
      <c r="D50" s="16">
        <v>0</v>
      </c>
      <c r="E50" s="16">
        <v>0</v>
      </c>
      <c r="F50" s="16">
        <v>0</v>
      </c>
      <c r="G50" s="7"/>
    </row>
    <row r="51" spans="1:7" x14ac:dyDescent="0.3">
      <c r="A51" s="7" t="s">
        <v>12</v>
      </c>
      <c r="B51" s="24">
        <f t="shared" si="1"/>
        <v>72507</v>
      </c>
      <c r="C51" s="16">
        <v>38986</v>
      </c>
      <c r="D51" s="16">
        <v>33521</v>
      </c>
      <c r="E51" s="16">
        <v>0</v>
      </c>
      <c r="F51" s="16">
        <v>0</v>
      </c>
      <c r="G51" s="7"/>
    </row>
    <row r="52" spans="1:7" x14ac:dyDescent="0.3">
      <c r="A52" s="13">
        <v>2021</v>
      </c>
      <c r="B52" s="24"/>
      <c r="C52" s="16"/>
      <c r="D52" s="16"/>
      <c r="E52" s="16"/>
      <c r="F52" s="16"/>
      <c r="G52" s="7"/>
    </row>
    <row r="53" spans="1:7" x14ac:dyDescent="0.3">
      <c r="A53" s="7" t="s">
        <v>6</v>
      </c>
      <c r="B53" s="24">
        <f t="shared" si="1"/>
        <v>1470408</v>
      </c>
      <c r="C53" s="15">
        <v>346178</v>
      </c>
      <c r="D53" s="15">
        <v>406771</v>
      </c>
      <c r="E53" s="15">
        <v>364340</v>
      </c>
      <c r="F53" s="15">
        <v>353119</v>
      </c>
      <c r="G53" s="7"/>
    </row>
    <row r="54" spans="1:7" x14ac:dyDescent="0.3">
      <c r="A54" s="7" t="s">
        <v>7</v>
      </c>
      <c r="B54" s="24">
        <f t="shared" si="1"/>
        <v>572182</v>
      </c>
      <c r="C54" s="15">
        <v>301133</v>
      </c>
      <c r="D54" s="15">
        <v>227973</v>
      </c>
      <c r="E54" s="15">
        <v>22325</v>
      </c>
      <c r="F54" s="15">
        <v>20751</v>
      </c>
      <c r="G54" s="7"/>
    </row>
    <row r="55" spans="1:7" x14ac:dyDescent="0.3">
      <c r="A55" s="7" t="s">
        <v>8</v>
      </c>
      <c r="B55" s="24">
        <f t="shared" si="1"/>
        <v>12483</v>
      </c>
      <c r="C55" s="15">
        <v>6596</v>
      </c>
      <c r="D55" s="15">
        <v>5887</v>
      </c>
      <c r="E55" s="16">
        <v>0</v>
      </c>
      <c r="F55" s="16">
        <v>0</v>
      </c>
      <c r="G55" s="7"/>
    </row>
    <row r="56" spans="1:7" x14ac:dyDescent="0.3">
      <c r="A56" s="7" t="s">
        <v>9</v>
      </c>
      <c r="B56" s="24">
        <f t="shared" si="1"/>
        <v>45216</v>
      </c>
      <c r="C56" s="15">
        <v>20088</v>
      </c>
      <c r="D56" s="15">
        <v>21650</v>
      </c>
      <c r="E56" s="15">
        <v>318</v>
      </c>
      <c r="F56" s="15">
        <v>3160</v>
      </c>
      <c r="G56" s="7"/>
    </row>
    <row r="57" spans="1:7" x14ac:dyDescent="0.3">
      <c r="A57" s="7" t="s">
        <v>10</v>
      </c>
      <c r="B57" s="25">
        <f t="shared" si="1"/>
        <v>0</v>
      </c>
      <c r="C57" s="16">
        <v>0</v>
      </c>
      <c r="D57" s="16">
        <v>0</v>
      </c>
      <c r="E57" s="16">
        <v>0</v>
      </c>
      <c r="F57" s="16">
        <v>0</v>
      </c>
      <c r="G57" s="7"/>
    </row>
    <row r="58" spans="1:7" x14ac:dyDescent="0.3">
      <c r="A58" s="7" t="s">
        <v>11</v>
      </c>
      <c r="B58" s="25">
        <f t="shared" si="1"/>
        <v>0</v>
      </c>
      <c r="C58" s="16">
        <v>0</v>
      </c>
      <c r="D58" s="16">
        <v>0</v>
      </c>
      <c r="E58" s="16">
        <v>0</v>
      </c>
      <c r="F58" s="16">
        <v>0</v>
      </c>
      <c r="G58" s="7"/>
    </row>
    <row r="59" spans="1:7" x14ac:dyDescent="0.3">
      <c r="A59" s="7" t="s">
        <v>12</v>
      </c>
      <c r="B59" s="24">
        <f t="shared" si="1"/>
        <v>84467</v>
      </c>
      <c r="C59" s="15">
        <v>43545</v>
      </c>
      <c r="D59" s="15">
        <v>40922</v>
      </c>
      <c r="E59" s="16">
        <v>0</v>
      </c>
      <c r="F59" s="16">
        <v>0</v>
      </c>
      <c r="G59" s="9"/>
    </row>
    <row r="60" spans="1:7" x14ac:dyDescent="0.3">
      <c r="A60" s="13">
        <v>2022</v>
      </c>
      <c r="B60" s="24"/>
      <c r="C60" s="15"/>
      <c r="D60" s="15"/>
      <c r="E60" s="16"/>
      <c r="F60" s="16"/>
      <c r="G60" s="9"/>
    </row>
    <row r="61" spans="1:7" x14ac:dyDescent="0.3">
      <c r="A61" s="7" t="s">
        <v>16</v>
      </c>
      <c r="B61" s="24">
        <f>SUM(C61:F61)</f>
        <v>1386246</v>
      </c>
      <c r="C61" s="15">
        <v>340576</v>
      </c>
      <c r="D61" s="15">
        <v>350923</v>
      </c>
      <c r="E61" s="15">
        <v>352966</v>
      </c>
      <c r="F61" s="15">
        <v>341781</v>
      </c>
      <c r="G61" s="7"/>
    </row>
    <row r="62" spans="1:7" x14ac:dyDescent="0.3">
      <c r="A62" s="7" t="s">
        <v>7</v>
      </c>
      <c r="B62" s="24">
        <f t="shared" si="1"/>
        <v>538843</v>
      </c>
      <c r="C62" s="15">
        <v>275456</v>
      </c>
      <c r="D62" s="15">
        <v>210627</v>
      </c>
      <c r="E62" s="15">
        <v>26274</v>
      </c>
      <c r="F62" s="15">
        <v>26486</v>
      </c>
      <c r="G62" s="7"/>
    </row>
    <row r="63" spans="1:7" x14ac:dyDescent="0.3">
      <c r="A63" s="7" t="s">
        <v>17</v>
      </c>
      <c r="B63" s="24">
        <f>SUM(C63:F63)</f>
        <v>16420</v>
      </c>
      <c r="C63" s="15">
        <v>7844</v>
      </c>
      <c r="D63" s="15">
        <v>8576</v>
      </c>
      <c r="E63" s="16">
        <v>0</v>
      </c>
      <c r="F63" s="16">
        <v>0</v>
      </c>
      <c r="G63" s="7"/>
    </row>
    <row r="64" spans="1:7" x14ac:dyDescent="0.3">
      <c r="A64" s="7" t="s">
        <v>9</v>
      </c>
      <c r="B64" s="24">
        <f t="shared" si="1"/>
        <v>26875</v>
      </c>
      <c r="C64" s="15">
        <v>11316</v>
      </c>
      <c r="D64" s="15">
        <v>13749</v>
      </c>
      <c r="E64" s="15">
        <v>253</v>
      </c>
      <c r="F64" s="15">
        <v>1557</v>
      </c>
      <c r="G64" s="7"/>
    </row>
    <row r="65" spans="1:7" x14ac:dyDescent="0.3">
      <c r="A65" s="7" t="s">
        <v>10</v>
      </c>
      <c r="B65" s="25">
        <f t="shared" si="1"/>
        <v>0</v>
      </c>
      <c r="C65" s="16">
        <v>0</v>
      </c>
      <c r="D65" s="16">
        <v>0</v>
      </c>
      <c r="E65" s="16">
        <v>0</v>
      </c>
      <c r="F65" s="16">
        <v>0</v>
      </c>
      <c r="G65" s="7"/>
    </row>
    <row r="66" spans="1:7" x14ac:dyDescent="0.3">
      <c r="A66" s="7" t="s">
        <v>11</v>
      </c>
      <c r="B66" s="25">
        <f t="shared" si="1"/>
        <v>0</v>
      </c>
      <c r="C66" s="16">
        <v>0</v>
      </c>
      <c r="D66" s="16">
        <v>0</v>
      </c>
      <c r="E66" s="16">
        <v>0</v>
      </c>
      <c r="F66" s="16">
        <v>0</v>
      </c>
      <c r="G66" s="7"/>
    </row>
    <row r="67" spans="1:7" x14ac:dyDescent="0.3">
      <c r="A67" s="19" t="s">
        <v>12</v>
      </c>
      <c r="B67" s="26">
        <f t="shared" si="1"/>
        <v>89796</v>
      </c>
      <c r="C67" s="20">
        <v>46468</v>
      </c>
      <c r="D67" s="20">
        <v>43328</v>
      </c>
      <c r="E67" s="21">
        <v>0</v>
      </c>
      <c r="F67" s="21">
        <v>0</v>
      </c>
      <c r="G67" s="7"/>
    </row>
    <row r="68" spans="1:7" x14ac:dyDescent="0.3">
      <c r="A68" s="13">
        <v>2023</v>
      </c>
      <c r="B68" s="26"/>
      <c r="C68" s="15"/>
      <c r="D68" s="15"/>
      <c r="E68" s="16"/>
      <c r="F68" s="16"/>
      <c r="G68" s="7"/>
    </row>
    <row r="69" spans="1:7" x14ac:dyDescent="0.3">
      <c r="A69" s="7" t="s">
        <v>16</v>
      </c>
      <c r="B69" s="26">
        <f t="shared" si="1"/>
        <v>1492191.75</v>
      </c>
      <c r="C69" s="15">
        <v>414592.25</v>
      </c>
      <c r="D69" s="15">
        <v>423703</v>
      </c>
      <c r="E69" s="15">
        <v>346995.75</v>
      </c>
      <c r="F69" s="15">
        <v>306900.75</v>
      </c>
      <c r="G69" s="7"/>
    </row>
    <row r="70" spans="1:7" x14ac:dyDescent="0.3">
      <c r="A70" s="7" t="s">
        <v>7</v>
      </c>
      <c r="B70" s="26">
        <f t="shared" si="1"/>
        <v>486485.75</v>
      </c>
      <c r="C70" s="15">
        <v>232987.5</v>
      </c>
      <c r="D70" s="15">
        <v>216672.25</v>
      </c>
      <c r="E70" s="15">
        <v>20723.5</v>
      </c>
      <c r="F70" s="15">
        <v>16102.5</v>
      </c>
      <c r="G70" s="7"/>
    </row>
    <row r="71" spans="1:7" x14ac:dyDescent="0.3">
      <c r="A71" s="7" t="s">
        <v>17</v>
      </c>
      <c r="B71" s="26">
        <f t="shared" si="1"/>
        <v>15018</v>
      </c>
      <c r="C71" s="15">
        <v>7520</v>
      </c>
      <c r="D71" s="15">
        <v>7498</v>
      </c>
      <c r="E71" s="16">
        <v>0</v>
      </c>
      <c r="F71" s="16">
        <v>0</v>
      </c>
      <c r="G71" s="7"/>
    </row>
    <row r="72" spans="1:7" x14ac:dyDescent="0.3">
      <c r="A72" s="7" t="s">
        <v>9</v>
      </c>
      <c r="B72" s="26">
        <f t="shared" si="1"/>
        <v>21209.5</v>
      </c>
      <c r="C72" s="15">
        <v>9543.5</v>
      </c>
      <c r="D72" s="15">
        <v>11482</v>
      </c>
      <c r="E72" s="15">
        <v>130</v>
      </c>
      <c r="F72" s="15">
        <v>54</v>
      </c>
      <c r="G72" s="7"/>
    </row>
    <row r="73" spans="1:7" x14ac:dyDescent="0.3">
      <c r="A73" s="7" t="s">
        <v>10</v>
      </c>
      <c r="B73" s="25">
        <f t="shared" si="1"/>
        <v>0</v>
      </c>
      <c r="C73" s="16">
        <v>0</v>
      </c>
      <c r="D73" s="16">
        <v>0</v>
      </c>
      <c r="E73" s="16">
        <v>0</v>
      </c>
      <c r="F73" s="16">
        <v>0</v>
      </c>
      <c r="G73" s="7"/>
    </row>
    <row r="74" spans="1:7" x14ac:dyDescent="0.3">
      <c r="A74" s="7" t="s">
        <v>11</v>
      </c>
      <c r="B74" s="25">
        <f t="shared" si="1"/>
        <v>0</v>
      </c>
      <c r="C74" s="16">
        <v>0</v>
      </c>
      <c r="D74" s="16">
        <v>0</v>
      </c>
      <c r="E74" s="16">
        <v>0</v>
      </c>
      <c r="F74" s="16">
        <v>0</v>
      </c>
      <c r="G74" s="7"/>
    </row>
    <row r="75" spans="1:7" x14ac:dyDescent="0.3">
      <c r="A75" s="19" t="s">
        <v>12</v>
      </c>
      <c r="B75" s="26">
        <f t="shared" si="1"/>
        <v>97222.94970703125</v>
      </c>
      <c r="C75" s="20">
        <v>47240.949951171875</v>
      </c>
      <c r="D75" s="20">
        <v>45848.249755859375</v>
      </c>
      <c r="E75" s="21">
        <v>0</v>
      </c>
      <c r="F75" s="20">
        <v>4133.75</v>
      </c>
      <c r="G75" s="7"/>
    </row>
    <row r="76" spans="1:7" x14ac:dyDescent="0.3">
      <c r="A76" s="13">
        <v>2024</v>
      </c>
      <c r="B76" s="26"/>
      <c r="C76" s="15"/>
      <c r="D76" s="15"/>
      <c r="E76" s="16"/>
      <c r="F76" s="16"/>
    </row>
    <row r="77" spans="1:7" x14ac:dyDescent="0.3">
      <c r="A77" s="7" t="s">
        <v>16</v>
      </c>
      <c r="B77" s="26">
        <f t="shared" ref="B77:B83" si="2">SUM(C77:F77)</f>
        <v>1469119.25</v>
      </c>
      <c r="C77" s="15">
        <v>408306.5</v>
      </c>
      <c r="D77" s="15">
        <v>386075</v>
      </c>
      <c r="E77" s="15">
        <v>342695</v>
      </c>
      <c r="F77" s="15">
        <v>332042.75</v>
      </c>
    </row>
    <row r="78" spans="1:7" x14ac:dyDescent="0.3">
      <c r="A78" s="7" t="s">
        <v>7</v>
      </c>
      <c r="B78" s="26">
        <f t="shared" si="2"/>
        <v>525131.75</v>
      </c>
      <c r="C78" s="15">
        <v>243115.25</v>
      </c>
      <c r="D78" s="15">
        <v>227762.75</v>
      </c>
      <c r="E78" s="15">
        <v>28039.75</v>
      </c>
      <c r="F78" s="15">
        <v>26214</v>
      </c>
    </row>
    <row r="79" spans="1:7" x14ac:dyDescent="0.3">
      <c r="A79" s="7" t="s">
        <v>17</v>
      </c>
      <c r="B79" s="26">
        <f t="shared" si="2"/>
        <v>12312</v>
      </c>
      <c r="C79" s="15">
        <v>6256</v>
      </c>
      <c r="D79" s="15">
        <v>6056</v>
      </c>
      <c r="E79" s="28">
        <v>0</v>
      </c>
      <c r="F79" s="28">
        <v>0</v>
      </c>
    </row>
    <row r="80" spans="1:7" x14ac:dyDescent="0.3">
      <c r="A80" s="7" t="s">
        <v>9</v>
      </c>
      <c r="B80" s="26">
        <f t="shared" si="2"/>
        <v>26162.5</v>
      </c>
      <c r="C80" s="15">
        <v>11488</v>
      </c>
      <c r="D80" s="15">
        <v>14674.5</v>
      </c>
      <c r="E80" s="28">
        <v>0</v>
      </c>
      <c r="F80" s="28">
        <v>0</v>
      </c>
    </row>
    <row r="81" spans="1:25" x14ac:dyDescent="0.3">
      <c r="A81" s="7" t="s">
        <v>10</v>
      </c>
      <c r="B81" s="25">
        <f t="shared" si="2"/>
        <v>0</v>
      </c>
      <c r="C81" s="16">
        <v>0</v>
      </c>
      <c r="D81" s="16">
        <v>0</v>
      </c>
      <c r="E81" s="28">
        <v>0</v>
      </c>
      <c r="F81" s="28">
        <v>0</v>
      </c>
    </row>
    <row r="82" spans="1:25" x14ac:dyDescent="0.3">
      <c r="A82" s="7" t="s">
        <v>11</v>
      </c>
      <c r="B82" s="25">
        <f t="shared" si="2"/>
        <v>0</v>
      </c>
      <c r="C82" s="16">
        <v>0</v>
      </c>
      <c r="D82" s="16">
        <v>0</v>
      </c>
      <c r="E82" s="28">
        <v>0</v>
      </c>
      <c r="F82" s="28">
        <v>0</v>
      </c>
    </row>
    <row r="83" spans="1:25" x14ac:dyDescent="0.3">
      <c r="A83" s="19" t="s">
        <v>12</v>
      </c>
      <c r="B83" s="26">
        <f t="shared" si="2"/>
        <v>77880.25</v>
      </c>
      <c r="C83" s="20">
        <v>40779.75</v>
      </c>
      <c r="D83" s="20">
        <v>37100.5</v>
      </c>
      <c r="E83" s="30">
        <v>0</v>
      </c>
      <c r="F83" s="30">
        <v>0</v>
      </c>
    </row>
    <row r="84" spans="1:25" x14ac:dyDescent="0.3">
      <c r="A84" s="13">
        <v>2025</v>
      </c>
      <c r="B84" s="26"/>
      <c r="C84" s="15"/>
      <c r="D84" s="15"/>
      <c r="E84" s="16"/>
      <c r="F84" s="16"/>
    </row>
    <row r="85" spans="1:25" x14ac:dyDescent="0.3">
      <c r="A85" s="7" t="s">
        <v>16</v>
      </c>
      <c r="B85" s="26">
        <f t="shared" ref="B85:B91" si="3">SUM(C85:F85)</f>
        <v>1683690.75</v>
      </c>
      <c r="C85" s="15">
        <v>484620.75</v>
      </c>
      <c r="D85" s="15">
        <v>483601.5</v>
      </c>
      <c r="E85" s="15">
        <v>355496.5</v>
      </c>
      <c r="F85" s="15">
        <v>359972</v>
      </c>
    </row>
    <row r="86" spans="1:25" x14ac:dyDescent="0.3">
      <c r="A86" s="7" t="s">
        <v>7</v>
      </c>
      <c r="B86" s="26">
        <f t="shared" si="3"/>
        <v>530175.25</v>
      </c>
      <c r="C86" s="15">
        <v>245880</v>
      </c>
      <c r="D86" s="15">
        <v>232371.75</v>
      </c>
      <c r="E86" s="15">
        <v>25736</v>
      </c>
      <c r="F86" s="15">
        <v>26187.5</v>
      </c>
    </row>
    <row r="87" spans="1:25" x14ac:dyDescent="0.3">
      <c r="A87" s="7" t="s">
        <v>17</v>
      </c>
      <c r="B87" s="26">
        <f t="shared" si="3"/>
        <v>12752</v>
      </c>
      <c r="C87" s="15">
        <v>6203</v>
      </c>
      <c r="D87" s="15">
        <v>6549</v>
      </c>
      <c r="E87" s="28">
        <v>0</v>
      </c>
      <c r="F87" s="28">
        <v>0</v>
      </c>
    </row>
    <row r="88" spans="1:25" x14ac:dyDescent="0.3">
      <c r="A88" s="7" t="s">
        <v>9</v>
      </c>
      <c r="B88" s="26">
        <f t="shared" si="3"/>
        <v>33815.75</v>
      </c>
      <c r="C88" s="15">
        <v>16237.75</v>
      </c>
      <c r="D88" s="15">
        <v>17578</v>
      </c>
      <c r="E88" s="28">
        <v>0</v>
      </c>
      <c r="F88" s="28">
        <v>0</v>
      </c>
    </row>
    <row r="89" spans="1:25" x14ac:dyDescent="0.3">
      <c r="A89" s="7" t="s">
        <v>10</v>
      </c>
      <c r="B89" s="25">
        <f t="shared" si="3"/>
        <v>0</v>
      </c>
      <c r="C89" s="28">
        <v>0</v>
      </c>
      <c r="D89" s="28">
        <v>0</v>
      </c>
      <c r="E89" s="28">
        <v>0</v>
      </c>
      <c r="F89" s="28">
        <v>0</v>
      </c>
    </row>
    <row r="90" spans="1:25" x14ac:dyDescent="0.3">
      <c r="A90" s="7" t="s">
        <v>11</v>
      </c>
      <c r="B90" s="25">
        <f t="shared" si="3"/>
        <v>0</v>
      </c>
      <c r="C90" s="28">
        <v>0</v>
      </c>
      <c r="D90" s="28">
        <v>0</v>
      </c>
      <c r="E90" s="28">
        <v>0</v>
      </c>
      <c r="F90" s="28">
        <v>0</v>
      </c>
    </row>
    <row r="91" spans="1:25" x14ac:dyDescent="0.3">
      <c r="A91" s="8" t="s">
        <v>12</v>
      </c>
      <c r="B91" s="27">
        <f t="shared" si="3"/>
        <v>95742.75</v>
      </c>
      <c r="C91" s="17">
        <v>49879.5</v>
      </c>
      <c r="D91" s="17">
        <v>45863.25</v>
      </c>
      <c r="E91" s="29">
        <v>0</v>
      </c>
      <c r="F91" s="29">
        <v>0</v>
      </c>
    </row>
    <row r="92" spans="1:25" x14ac:dyDescent="0.3">
      <c r="A92" s="1" t="s">
        <v>13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 t="s">
        <v>14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2"/>
    </row>
    <row r="94" spans="1:25" x14ac:dyDescent="0.3">
      <c r="A94" s="3" t="s">
        <v>15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U94" s="2"/>
    </row>
  </sheetData>
  <mergeCells count="1">
    <mergeCell ref="E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3.10.05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Naurelsys Hernández Durán</cp:lastModifiedBy>
  <dcterms:created xsi:type="dcterms:W3CDTF">2023-08-11T15:40:36Z</dcterms:created>
  <dcterms:modified xsi:type="dcterms:W3CDTF">2026-03-10T18:58:33Z</dcterms:modified>
</cp:coreProperties>
</file>