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9. Turismo\3. Mensuales\"/>
    </mc:Choice>
  </mc:AlternateContent>
  <bookViews>
    <workbookView xWindow="-120" yWindow="-120" windowWidth="29040" windowHeight="15840" firstSheet="2" activeTab="8"/>
  </bookViews>
  <sheets>
    <sheet name="2017" sheetId="6" r:id="rId1"/>
    <sheet name="2018" sheetId="5" r:id="rId2"/>
    <sheet name="2019" sheetId="4" r:id="rId3"/>
    <sheet name="2020" sheetId="3" r:id="rId4"/>
    <sheet name="2021" sheetId="2" r:id="rId5"/>
    <sheet name="2022" sheetId="1" r:id="rId6"/>
    <sheet name="2023" sheetId="7" r:id="rId7"/>
    <sheet name="2024" sheetId="8" r:id="rId8"/>
    <sheet name="2025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 localSheetId="3">#REF!</definedName>
    <definedName name="\A">#REF!</definedName>
    <definedName name="\F" localSheetId="3">#REF!</definedName>
    <definedName name="\F">#REF!</definedName>
    <definedName name="\I" localSheetId="3">#REF!</definedName>
    <definedName name="\I">#REF!</definedName>
    <definedName name="\K" localSheetId="3">#REF!</definedName>
    <definedName name="\K">#REF!</definedName>
    <definedName name="\M" localSheetId="3">#REF!</definedName>
    <definedName name="\M">#REF!</definedName>
    <definedName name="\P" localSheetId="3">#REF!</definedName>
    <definedName name="\P">#REF!</definedName>
    <definedName name="\S" localSheetId="3">#REF!</definedName>
    <definedName name="\S">#REF!</definedName>
    <definedName name="\U" localSheetId="3">#REF!</definedName>
    <definedName name="\U">#REF!</definedName>
    <definedName name="\V" localSheetId="3">#REF!</definedName>
    <definedName name="\V">#REF!</definedName>
    <definedName name="\W" localSheetId="3">#REF!</definedName>
    <definedName name="\W">#REF!</definedName>
    <definedName name="\X" localSheetId="3">#REF!</definedName>
    <definedName name="\X">#REF!</definedName>
    <definedName name="\Y" localSheetId="3">#REF!</definedName>
    <definedName name="\Y">#REF!</definedName>
    <definedName name="_________________________________________________________TA1" localSheetId="3">#REF!</definedName>
    <definedName name="_________________________________________________________TA1">#REF!</definedName>
    <definedName name="_________________________________________________________TA2" localSheetId="3">#REF!</definedName>
    <definedName name="_________________________________________________________TA2">#REF!</definedName>
    <definedName name="_________________________________________________________TA3" localSheetId="3">#REF!</definedName>
    <definedName name="_________________________________________________________TA3">#REF!</definedName>
    <definedName name="_________________________________________________________TA4" localSheetId="3">#REF!</definedName>
    <definedName name="_________________________________________________________TA4">#REF!</definedName>
    <definedName name="_________________________________________________________TE1" localSheetId="3">#REF!</definedName>
    <definedName name="_________________________________________________________TE1">#REF!</definedName>
    <definedName name="_________________________________________________________TE2" localSheetId="3">#REF!</definedName>
    <definedName name="_________________________________________________________TE2">#REF!</definedName>
    <definedName name="_________________________________________________________TE3" localSheetId="3">#REF!</definedName>
    <definedName name="_________________________________________________________TE3">#REF!</definedName>
    <definedName name="_________________________________________________________TE4" localSheetId="3">#REF!</definedName>
    <definedName name="_________________________________________________________TE4">#REF!</definedName>
    <definedName name="_________________________________________________________TO1" localSheetId="3">#REF!</definedName>
    <definedName name="_________________________________________________________TO1">#REF!</definedName>
    <definedName name="_________________________________________________________TO2" localSheetId="3">#REF!</definedName>
    <definedName name="_________________________________________________________TO2">#REF!</definedName>
    <definedName name="_________________________________________________________TO3" localSheetId="3">#REF!</definedName>
    <definedName name="_________________________________________________________TO3">#REF!</definedName>
    <definedName name="_________________________________________________________TO4" localSheetId="3">#REF!</definedName>
    <definedName name="_________________________________________________________TO4">#REF!</definedName>
    <definedName name="________________________________________________________TA1" localSheetId="3">#REF!</definedName>
    <definedName name="________________________________________________________TA1">#REF!</definedName>
    <definedName name="________________________________________________________TA2" localSheetId="3">#REF!</definedName>
    <definedName name="________________________________________________________TA2">#REF!</definedName>
    <definedName name="________________________________________________________TA3" localSheetId="3">#REF!</definedName>
    <definedName name="________________________________________________________TA3">#REF!</definedName>
    <definedName name="________________________________________________________TA4" localSheetId="3">#REF!</definedName>
    <definedName name="________________________________________________________TA4">#REF!</definedName>
    <definedName name="________________________________________________________TE1" localSheetId="3">#REF!</definedName>
    <definedName name="________________________________________________________TE1">#REF!</definedName>
    <definedName name="________________________________________________________TE2" localSheetId="3">#REF!</definedName>
    <definedName name="________________________________________________________TE2">#REF!</definedName>
    <definedName name="________________________________________________________TE3" localSheetId="3">#REF!</definedName>
    <definedName name="________________________________________________________TE3">#REF!</definedName>
    <definedName name="________________________________________________________TE4" localSheetId="3">#REF!</definedName>
    <definedName name="________________________________________________________TE4">#REF!</definedName>
    <definedName name="________________________________________________________TO1" localSheetId="3">#REF!</definedName>
    <definedName name="________________________________________________________TO1">#REF!</definedName>
    <definedName name="________________________________________________________TO2" localSheetId="3">#REF!</definedName>
    <definedName name="________________________________________________________TO2">#REF!</definedName>
    <definedName name="________________________________________________________TO3" localSheetId="3">#REF!</definedName>
    <definedName name="________________________________________________________TO3">#REF!</definedName>
    <definedName name="________________________________________________________TO4" localSheetId="3">#REF!</definedName>
    <definedName name="________________________________________________________TO4">#REF!</definedName>
    <definedName name="_______________________________________________________TA1" localSheetId="3">#REF!</definedName>
    <definedName name="_______________________________________________________TA1">#REF!</definedName>
    <definedName name="_______________________________________________________TA2" localSheetId="3">#REF!</definedName>
    <definedName name="_______________________________________________________TA2">#REF!</definedName>
    <definedName name="_______________________________________________________TA3" localSheetId="3">#REF!</definedName>
    <definedName name="_______________________________________________________TA3">#REF!</definedName>
    <definedName name="_______________________________________________________TA4" localSheetId="3">#REF!</definedName>
    <definedName name="_______________________________________________________TA4">#REF!</definedName>
    <definedName name="_______________________________________________________TE1" localSheetId="3">#REF!</definedName>
    <definedName name="_______________________________________________________TE1">#REF!</definedName>
    <definedName name="_______________________________________________________TE2" localSheetId="3">#REF!</definedName>
    <definedName name="_______________________________________________________TE2">#REF!</definedName>
    <definedName name="_______________________________________________________TE3" localSheetId="3">#REF!</definedName>
    <definedName name="_______________________________________________________TE3">#REF!</definedName>
    <definedName name="_______________________________________________________TE4" localSheetId="3">#REF!</definedName>
    <definedName name="_______________________________________________________TE4">#REF!</definedName>
    <definedName name="_______________________________________________________TO1" localSheetId="3">#REF!</definedName>
    <definedName name="_______________________________________________________TO1">#REF!</definedName>
    <definedName name="_______________________________________________________TO2" localSheetId="3">#REF!</definedName>
    <definedName name="_______________________________________________________TO2">#REF!</definedName>
    <definedName name="_______________________________________________________TO3" localSheetId="3">#REF!</definedName>
    <definedName name="_______________________________________________________TO3">#REF!</definedName>
    <definedName name="_______________________________________________________TO4" localSheetId="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3">#REF!</definedName>
    <definedName name="______________________________________________________dga11">#REF!</definedName>
    <definedName name="______________________________________________________dga12" localSheetId="3">#REF!</definedName>
    <definedName name="______________________________________________________dga12">#REF!</definedName>
    <definedName name="______________________________________________________r" localSheetId="3">'[1]333.02'!#REF!</definedName>
    <definedName name="______________________________________________________r">'[1]333.02'!#REF!</definedName>
    <definedName name="______________________________________________________TA1" localSheetId="3">#REF!</definedName>
    <definedName name="______________________________________________________TA1">#REF!</definedName>
    <definedName name="______________________________________________________TA2" localSheetId="3">#REF!</definedName>
    <definedName name="______________________________________________________TA2">#REF!</definedName>
    <definedName name="______________________________________________________TA3" localSheetId="3">#REF!</definedName>
    <definedName name="______________________________________________________TA3">#REF!</definedName>
    <definedName name="______________________________________________________TA4" localSheetId="3">#REF!</definedName>
    <definedName name="______________________________________________________TA4">#REF!</definedName>
    <definedName name="______________________________________________________TE1" localSheetId="3">#REF!</definedName>
    <definedName name="______________________________________________________TE1">#REF!</definedName>
    <definedName name="______________________________________________________TE2" localSheetId="3">#REF!</definedName>
    <definedName name="______________________________________________________TE2">#REF!</definedName>
    <definedName name="______________________________________________________TE3" localSheetId="3">#REF!</definedName>
    <definedName name="______________________________________________________TE3">#REF!</definedName>
    <definedName name="______________________________________________________TE4" localSheetId="3">#REF!</definedName>
    <definedName name="______________________________________________________TE4">#REF!</definedName>
    <definedName name="______________________________________________________TO1" localSheetId="3">#REF!</definedName>
    <definedName name="______________________________________________________TO1">#REF!</definedName>
    <definedName name="______________________________________________________TO2" localSheetId="3">#REF!</definedName>
    <definedName name="______________________________________________________TO2">#REF!</definedName>
    <definedName name="______________________________________________________TO3" localSheetId="3">#REF!</definedName>
    <definedName name="______________________________________________________TO3">#REF!</definedName>
    <definedName name="______________________________________________________TO4" localSheetId="3">#REF!</definedName>
    <definedName name="______________________________________________________TO4">#REF!</definedName>
    <definedName name="______________________________________________________uh1" localSheetId="3">#REF!</definedName>
    <definedName name="______________________________________________________uh1">#REF!</definedName>
    <definedName name="______________________________________________________uh2" localSheetId="3">#REF!</definedName>
    <definedName name="______________________________________________________uh2">#REF!</definedName>
    <definedName name="______________________________________________________uh3" localSheetId="3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3">#REF!</definedName>
    <definedName name="_____________________________________________________dga11">#REF!</definedName>
    <definedName name="_____________________________________________________dga12" localSheetId="3">#REF!</definedName>
    <definedName name="_____________________________________________________dga12">#REF!</definedName>
    <definedName name="_____________________________________________________f" localSheetId="3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3">'[1]333.02'!#REF!</definedName>
    <definedName name="_____________________________________________________r">'[1]333.02'!#REF!</definedName>
    <definedName name="_____________________________________________________TA1" localSheetId="3">#REF!</definedName>
    <definedName name="_____________________________________________________TA1">#REF!</definedName>
    <definedName name="_____________________________________________________TA2" localSheetId="3">#REF!</definedName>
    <definedName name="_____________________________________________________TA2">#REF!</definedName>
    <definedName name="_____________________________________________________TA3" localSheetId="3">#REF!</definedName>
    <definedName name="_____________________________________________________TA3">#REF!</definedName>
    <definedName name="_____________________________________________________TA4" localSheetId="3">#REF!</definedName>
    <definedName name="_____________________________________________________TA4">#REF!</definedName>
    <definedName name="_____________________________________________________TE1" localSheetId="3">#REF!</definedName>
    <definedName name="_____________________________________________________TE1">#REF!</definedName>
    <definedName name="_____________________________________________________TE2" localSheetId="3">#REF!</definedName>
    <definedName name="_____________________________________________________TE2">#REF!</definedName>
    <definedName name="_____________________________________________________TE3" localSheetId="3">#REF!</definedName>
    <definedName name="_____________________________________________________TE3">#REF!</definedName>
    <definedName name="_____________________________________________________TE4" localSheetId="3">#REF!</definedName>
    <definedName name="_____________________________________________________TE4">#REF!</definedName>
    <definedName name="_____________________________________________________TO1" localSheetId="3">#REF!</definedName>
    <definedName name="_____________________________________________________TO1">#REF!</definedName>
    <definedName name="_____________________________________________________TO2" localSheetId="3">#REF!</definedName>
    <definedName name="_____________________________________________________TO2">#REF!</definedName>
    <definedName name="_____________________________________________________TO3" localSheetId="3">#REF!</definedName>
    <definedName name="_____________________________________________________TO3">#REF!</definedName>
    <definedName name="_____________________________________________________TO4" localSheetId="3">#REF!</definedName>
    <definedName name="_____________________________________________________TO4">#REF!</definedName>
    <definedName name="_____________________________________________________uh1" localSheetId="3">#REF!</definedName>
    <definedName name="_____________________________________________________uh1">#REF!</definedName>
    <definedName name="_____________________________________________________uh2" localSheetId="3">#REF!</definedName>
    <definedName name="_____________________________________________________uh2">#REF!</definedName>
    <definedName name="_____________________________________________________uh3" localSheetId="3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3">#REF!</definedName>
    <definedName name="____________________________________________________dga11">#REF!</definedName>
    <definedName name="____________________________________________________dga12" localSheetId="3">#REF!</definedName>
    <definedName name="____________________________________________________dga12">#REF!</definedName>
    <definedName name="____________________________________________________f" localSheetId="3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3">'[1]333.02'!#REF!</definedName>
    <definedName name="____________________________________________________r">'[1]333.02'!#REF!</definedName>
    <definedName name="____________________________________________________TA1" localSheetId="3">#REF!</definedName>
    <definedName name="____________________________________________________TA1">#REF!</definedName>
    <definedName name="____________________________________________________TA2" localSheetId="3">#REF!</definedName>
    <definedName name="____________________________________________________TA2">#REF!</definedName>
    <definedName name="____________________________________________________TA3" localSheetId="3">#REF!</definedName>
    <definedName name="____________________________________________________TA3">#REF!</definedName>
    <definedName name="____________________________________________________TA4" localSheetId="3">#REF!</definedName>
    <definedName name="____________________________________________________TA4">#REF!</definedName>
    <definedName name="____________________________________________________TE1" localSheetId="3">#REF!</definedName>
    <definedName name="____________________________________________________TE1">#REF!</definedName>
    <definedName name="____________________________________________________TE2" localSheetId="3">#REF!</definedName>
    <definedName name="____________________________________________________TE2">#REF!</definedName>
    <definedName name="____________________________________________________TE3" localSheetId="3">#REF!</definedName>
    <definedName name="____________________________________________________TE3">#REF!</definedName>
    <definedName name="____________________________________________________TE4" localSheetId="3">#REF!</definedName>
    <definedName name="____________________________________________________TE4">#REF!</definedName>
    <definedName name="____________________________________________________TO1" localSheetId="3">#REF!</definedName>
    <definedName name="____________________________________________________TO1">#REF!</definedName>
    <definedName name="____________________________________________________TO2" localSheetId="3">#REF!</definedName>
    <definedName name="____________________________________________________TO2">#REF!</definedName>
    <definedName name="____________________________________________________TO3" localSheetId="3">#REF!</definedName>
    <definedName name="____________________________________________________TO3">#REF!</definedName>
    <definedName name="____________________________________________________TO4" localSheetId="3">#REF!</definedName>
    <definedName name="____________________________________________________TO4">#REF!</definedName>
    <definedName name="____________________________________________________uh1" localSheetId="3">#REF!</definedName>
    <definedName name="____________________________________________________uh1">#REF!</definedName>
    <definedName name="____________________________________________________uh2" localSheetId="3">#REF!</definedName>
    <definedName name="____________________________________________________uh2">#REF!</definedName>
    <definedName name="____________________________________________________uh3" localSheetId="3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3">#REF!</definedName>
    <definedName name="___________________________________________________dga11">#REF!</definedName>
    <definedName name="___________________________________________________dga12" localSheetId="3">#REF!</definedName>
    <definedName name="___________________________________________________dga12">#REF!</definedName>
    <definedName name="___________________________________________________f" localSheetId="3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3">'[1]333.02'!#REF!</definedName>
    <definedName name="___________________________________________________r">'[1]333.02'!#REF!</definedName>
    <definedName name="___________________________________________________TA1" localSheetId="3">#REF!</definedName>
    <definedName name="___________________________________________________TA1">#REF!</definedName>
    <definedName name="___________________________________________________TA2" localSheetId="3">#REF!</definedName>
    <definedName name="___________________________________________________TA2">#REF!</definedName>
    <definedName name="___________________________________________________TA3" localSheetId="3">#REF!</definedName>
    <definedName name="___________________________________________________TA3">#REF!</definedName>
    <definedName name="___________________________________________________TA4" localSheetId="3">#REF!</definedName>
    <definedName name="___________________________________________________TA4">#REF!</definedName>
    <definedName name="___________________________________________________TE1" localSheetId="3">#REF!</definedName>
    <definedName name="___________________________________________________TE1">#REF!</definedName>
    <definedName name="___________________________________________________TE2" localSheetId="3">#REF!</definedName>
    <definedName name="___________________________________________________TE2">#REF!</definedName>
    <definedName name="___________________________________________________TE3" localSheetId="3">#REF!</definedName>
    <definedName name="___________________________________________________TE3">#REF!</definedName>
    <definedName name="___________________________________________________TE4" localSheetId="3">#REF!</definedName>
    <definedName name="___________________________________________________TE4">#REF!</definedName>
    <definedName name="___________________________________________________TO1" localSheetId="3">#REF!</definedName>
    <definedName name="___________________________________________________TO1">#REF!</definedName>
    <definedName name="___________________________________________________TO2" localSheetId="3">#REF!</definedName>
    <definedName name="___________________________________________________TO2">#REF!</definedName>
    <definedName name="___________________________________________________TO3" localSheetId="3">#REF!</definedName>
    <definedName name="___________________________________________________TO3">#REF!</definedName>
    <definedName name="___________________________________________________TO4" localSheetId="3">#REF!</definedName>
    <definedName name="___________________________________________________TO4">#REF!</definedName>
    <definedName name="___________________________________________________uh1" localSheetId="3">#REF!</definedName>
    <definedName name="___________________________________________________uh1">#REF!</definedName>
    <definedName name="___________________________________________________uh2" localSheetId="3">#REF!</definedName>
    <definedName name="___________________________________________________uh2">#REF!</definedName>
    <definedName name="___________________________________________________uh3" localSheetId="3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3">#REF!</definedName>
    <definedName name="__________________________________________________dga11">#REF!</definedName>
    <definedName name="__________________________________________________dga12" localSheetId="3">#REF!</definedName>
    <definedName name="__________________________________________________dga12">#REF!</definedName>
    <definedName name="__________________________________________________f" localSheetId="3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3">'[1]333.02'!#REF!</definedName>
    <definedName name="__________________________________________________r">'[1]333.02'!#REF!</definedName>
    <definedName name="__________________________________________________TA1" localSheetId="3">#REF!</definedName>
    <definedName name="__________________________________________________TA1">#REF!</definedName>
    <definedName name="__________________________________________________TA2" localSheetId="3">#REF!</definedName>
    <definedName name="__________________________________________________TA2">#REF!</definedName>
    <definedName name="__________________________________________________TA3" localSheetId="3">#REF!</definedName>
    <definedName name="__________________________________________________TA3">#REF!</definedName>
    <definedName name="__________________________________________________TA4" localSheetId="3">#REF!</definedName>
    <definedName name="__________________________________________________TA4">#REF!</definedName>
    <definedName name="__________________________________________________TE1" localSheetId="3">#REF!</definedName>
    <definedName name="__________________________________________________TE1">#REF!</definedName>
    <definedName name="__________________________________________________TE2" localSheetId="3">#REF!</definedName>
    <definedName name="__________________________________________________TE2">#REF!</definedName>
    <definedName name="__________________________________________________TE3" localSheetId="3">#REF!</definedName>
    <definedName name="__________________________________________________TE3">#REF!</definedName>
    <definedName name="__________________________________________________TE4" localSheetId="3">#REF!</definedName>
    <definedName name="__________________________________________________TE4">#REF!</definedName>
    <definedName name="__________________________________________________TO1" localSheetId="3">#REF!</definedName>
    <definedName name="__________________________________________________TO1">#REF!</definedName>
    <definedName name="__________________________________________________TO2" localSheetId="3">#REF!</definedName>
    <definedName name="__________________________________________________TO2">#REF!</definedName>
    <definedName name="__________________________________________________TO3" localSheetId="3">#REF!</definedName>
    <definedName name="__________________________________________________TO3">#REF!</definedName>
    <definedName name="__________________________________________________TO4" localSheetId="3">#REF!</definedName>
    <definedName name="__________________________________________________TO4">#REF!</definedName>
    <definedName name="__________________________________________________uh1" localSheetId="3">#REF!</definedName>
    <definedName name="__________________________________________________uh1">#REF!</definedName>
    <definedName name="__________________________________________________uh2" localSheetId="3">#REF!</definedName>
    <definedName name="__________________________________________________uh2">#REF!</definedName>
    <definedName name="__________________________________________________uh3" localSheetId="3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3">#REF!</definedName>
    <definedName name="_________________________________________________dga11">#REF!</definedName>
    <definedName name="_________________________________________________dga12" localSheetId="3">#REF!</definedName>
    <definedName name="_________________________________________________dga12">#REF!</definedName>
    <definedName name="_________________________________________________f" localSheetId="3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3">'[1]333.02'!#REF!</definedName>
    <definedName name="_________________________________________________r">'[1]333.02'!#REF!</definedName>
    <definedName name="_________________________________________________TA1" localSheetId="3">#REF!</definedName>
    <definedName name="_________________________________________________TA1">#REF!</definedName>
    <definedName name="_________________________________________________TA2" localSheetId="3">#REF!</definedName>
    <definedName name="_________________________________________________TA2">#REF!</definedName>
    <definedName name="_________________________________________________TA3" localSheetId="3">#REF!</definedName>
    <definedName name="_________________________________________________TA3">#REF!</definedName>
    <definedName name="_________________________________________________TA4" localSheetId="3">#REF!</definedName>
    <definedName name="_________________________________________________TA4">#REF!</definedName>
    <definedName name="_________________________________________________TE1" localSheetId="3">#REF!</definedName>
    <definedName name="_________________________________________________TE1">#REF!</definedName>
    <definedName name="_________________________________________________TE2" localSheetId="3">#REF!</definedName>
    <definedName name="_________________________________________________TE2">#REF!</definedName>
    <definedName name="_________________________________________________TE3" localSheetId="3">#REF!</definedName>
    <definedName name="_________________________________________________TE3">#REF!</definedName>
    <definedName name="_________________________________________________TE4" localSheetId="3">#REF!</definedName>
    <definedName name="_________________________________________________TE4">#REF!</definedName>
    <definedName name="_________________________________________________TO1" localSheetId="3">#REF!</definedName>
    <definedName name="_________________________________________________TO1">#REF!</definedName>
    <definedName name="_________________________________________________TO2" localSheetId="3">#REF!</definedName>
    <definedName name="_________________________________________________TO2">#REF!</definedName>
    <definedName name="_________________________________________________TO3" localSheetId="3">#REF!</definedName>
    <definedName name="_________________________________________________TO3">#REF!</definedName>
    <definedName name="_________________________________________________TO4" localSheetId="3">#REF!</definedName>
    <definedName name="_________________________________________________TO4">#REF!</definedName>
    <definedName name="_________________________________________________uh1" localSheetId="3">#REF!</definedName>
    <definedName name="_________________________________________________uh1">#REF!</definedName>
    <definedName name="_________________________________________________uh2" localSheetId="3">#REF!</definedName>
    <definedName name="_________________________________________________uh2">#REF!</definedName>
    <definedName name="_________________________________________________uh3" localSheetId="3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3">#REF!</definedName>
    <definedName name="________________________________________________dga11">#REF!</definedName>
    <definedName name="________________________________________________dga12" localSheetId="3">#REF!</definedName>
    <definedName name="________________________________________________dga12">#REF!</definedName>
    <definedName name="________________________________________________f" localSheetId="3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3">'[1]333.02'!#REF!</definedName>
    <definedName name="________________________________________________r">'[1]333.02'!#REF!</definedName>
    <definedName name="________________________________________________TA1" localSheetId="3">#REF!</definedName>
    <definedName name="________________________________________________TA1">#REF!</definedName>
    <definedName name="________________________________________________TA2" localSheetId="3">#REF!</definedName>
    <definedName name="________________________________________________TA2">#REF!</definedName>
    <definedName name="________________________________________________TA3" localSheetId="3">#REF!</definedName>
    <definedName name="________________________________________________TA3">#REF!</definedName>
    <definedName name="________________________________________________TA4" localSheetId="3">#REF!</definedName>
    <definedName name="________________________________________________TA4">#REF!</definedName>
    <definedName name="________________________________________________TE1" localSheetId="3">#REF!</definedName>
    <definedName name="________________________________________________TE1">#REF!</definedName>
    <definedName name="________________________________________________TE2" localSheetId="3">#REF!</definedName>
    <definedName name="________________________________________________TE2">#REF!</definedName>
    <definedName name="________________________________________________TE3" localSheetId="3">#REF!</definedName>
    <definedName name="________________________________________________TE3">#REF!</definedName>
    <definedName name="________________________________________________TE4" localSheetId="3">#REF!</definedName>
    <definedName name="________________________________________________TE4">#REF!</definedName>
    <definedName name="________________________________________________TO1" localSheetId="3">#REF!</definedName>
    <definedName name="________________________________________________TO1">#REF!</definedName>
    <definedName name="________________________________________________TO2" localSheetId="3">#REF!</definedName>
    <definedName name="________________________________________________TO2">#REF!</definedName>
    <definedName name="________________________________________________TO3" localSheetId="3">#REF!</definedName>
    <definedName name="________________________________________________TO3">#REF!</definedName>
    <definedName name="________________________________________________TO4" localSheetId="3">#REF!</definedName>
    <definedName name="________________________________________________TO4">#REF!</definedName>
    <definedName name="________________________________________________uh1" localSheetId="3">#REF!</definedName>
    <definedName name="________________________________________________uh1">#REF!</definedName>
    <definedName name="________________________________________________uh2" localSheetId="3">#REF!</definedName>
    <definedName name="________________________________________________uh2">#REF!</definedName>
    <definedName name="________________________________________________uh3" localSheetId="3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3">#REF!</definedName>
    <definedName name="_______________________________________________dga11">#REF!</definedName>
    <definedName name="_______________________________________________dga12" localSheetId="3">#REF!</definedName>
    <definedName name="_______________________________________________dga12">#REF!</definedName>
    <definedName name="_______________________________________________f" localSheetId="3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3">'[1]333.02'!#REF!</definedName>
    <definedName name="_______________________________________________r">'[1]333.02'!#REF!</definedName>
    <definedName name="_______________________________________________TA1" localSheetId="3">#REF!</definedName>
    <definedName name="_______________________________________________TA1">#REF!</definedName>
    <definedName name="_______________________________________________TA2" localSheetId="3">#REF!</definedName>
    <definedName name="_______________________________________________TA2">#REF!</definedName>
    <definedName name="_______________________________________________TA3" localSheetId="3">#REF!</definedName>
    <definedName name="_______________________________________________TA3">#REF!</definedName>
    <definedName name="_______________________________________________TA4" localSheetId="3">#REF!</definedName>
    <definedName name="_______________________________________________TA4">#REF!</definedName>
    <definedName name="_______________________________________________TE1" localSheetId="3">#REF!</definedName>
    <definedName name="_______________________________________________TE1">#REF!</definedName>
    <definedName name="_______________________________________________TE2" localSheetId="3">#REF!</definedName>
    <definedName name="_______________________________________________TE2">#REF!</definedName>
    <definedName name="_______________________________________________TE3" localSheetId="3">#REF!</definedName>
    <definedName name="_______________________________________________TE3">#REF!</definedName>
    <definedName name="_______________________________________________TE4" localSheetId="3">#REF!</definedName>
    <definedName name="_______________________________________________TE4">#REF!</definedName>
    <definedName name="_______________________________________________TO1" localSheetId="3">#REF!</definedName>
    <definedName name="_______________________________________________TO1">#REF!</definedName>
    <definedName name="_______________________________________________TO2" localSheetId="3">#REF!</definedName>
    <definedName name="_______________________________________________TO2">#REF!</definedName>
    <definedName name="_______________________________________________TO3" localSheetId="3">#REF!</definedName>
    <definedName name="_______________________________________________TO3">#REF!</definedName>
    <definedName name="_______________________________________________TO4" localSheetId="3">#REF!</definedName>
    <definedName name="_______________________________________________TO4">#REF!</definedName>
    <definedName name="_______________________________________________uh1" localSheetId="3">#REF!</definedName>
    <definedName name="_______________________________________________uh1">#REF!</definedName>
    <definedName name="_______________________________________________uh2" localSheetId="3">#REF!</definedName>
    <definedName name="_______________________________________________uh2">#REF!</definedName>
    <definedName name="_______________________________________________uh3" localSheetId="3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3">#REF!</definedName>
    <definedName name="______________________________________________dga11">#REF!</definedName>
    <definedName name="______________________________________________dga12" localSheetId="3">#REF!</definedName>
    <definedName name="______________________________________________dga12">#REF!</definedName>
    <definedName name="______________________________________________f" localSheetId="3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3">'[1]333.02'!#REF!</definedName>
    <definedName name="______________________________________________r">'[1]333.02'!#REF!</definedName>
    <definedName name="______________________________________________TA1" localSheetId="3">#REF!</definedName>
    <definedName name="______________________________________________TA1">#REF!</definedName>
    <definedName name="______________________________________________TA2" localSheetId="3">#REF!</definedName>
    <definedName name="______________________________________________TA2">#REF!</definedName>
    <definedName name="______________________________________________TA3" localSheetId="3">#REF!</definedName>
    <definedName name="______________________________________________TA3">#REF!</definedName>
    <definedName name="______________________________________________TA4" localSheetId="3">#REF!</definedName>
    <definedName name="______________________________________________TA4">#REF!</definedName>
    <definedName name="______________________________________________TE1" localSheetId="3">#REF!</definedName>
    <definedName name="______________________________________________TE1">#REF!</definedName>
    <definedName name="______________________________________________TE2" localSheetId="3">#REF!</definedName>
    <definedName name="______________________________________________TE2">#REF!</definedName>
    <definedName name="______________________________________________TE3" localSheetId="3">#REF!</definedName>
    <definedName name="______________________________________________TE3">#REF!</definedName>
    <definedName name="______________________________________________TE4" localSheetId="3">#REF!</definedName>
    <definedName name="______________________________________________TE4">#REF!</definedName>
    <definedName name="______________________________________________TO1" localSheetId="3">#REF!</definedName>
    <definedName name="______________________________________________TO1">#REF!</definedName>
    <definedName name="______________________________________________TO2" localSheetId="3">#REF!</definedName>
    <definedName name="______________________________________________TO2">#REF!</definedName>
    <definedName name="______________________________________________TO3" localSheetId="3">#REF!</definedName>
    <definedName name="______________________________________________TO3">#REF!</definedName>
    <definedName name="______________________________________________TO4" localSheetId="3">#REF!</definedName>
    <definedName name="______________________________________________TO4">#REF!</definedName>
    <definedName name="______________________________________________uh1" localSheetId="3">#REF!</definedName>
    <definedName name="______________________________________________uh1">#REF!</definedName>
    <definedName name="______________________________________________uh2" localSheetId="3">#REF!</definedName>
    <definedName name="______________________________________________uh2">#REF!</definedName>
    <definedName name="______________________________________________uh3" localSheetId="3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3">#REF!</definedName>
    <definedName name="_____________________________________________dga11">#REF!</definedName>
    <definedName name="_____________________________________________dga12" localSheetId="3">#REF!</definedName>
    <definedName name="_____________________________________________dga12">#REF!</definedName>
    <definedName name="_____________________________________________f" localSheetId="3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3">'[1]333.02'!#REF!</definedName>
    <definedName name="_____________________________________________r">'[1]333.02'!#REF!</definedName>
    <definedName name="_____________________________________________TA1" localSheetId="3">#REF!</definedName>
    <definedName name="_____________________________________________TA1">#REF!</definedName>
    <definedName name="_____________________________________________TA2" localSheetId="3">#REF!</definedName>
    <definedName name="_____________________________________________TA2">#REF!</definedName>
    <definedName name="_____________________________________________TA3" localSheetId="3">#REF!</definedName>
    <definedName name="_____________________________________________TA3">#REF!</definedName>
    <definedName name="_____________________________________________TA4" localSheetId="3">#REF!</definedName>
    <definedName name="_____________________________________________TA4">#REF!</definedName>
    <definedName name="_____________________________________________TE1" localSheetId="3">#REF!</definedName>
    <definedName name="_____________________________________________TE1">#REF!</definedName>
    <definedName name="_____________________________________________TE2" localSheetId="3">#REF!</definedName>
    <definedName name="_____________________________________________TE2">#REF!</definedName>
    <definedName name="_____________________________________________TE3" localSheetId="3">#REF!</definedName>
    <definedName name="_____________________________________________TE3">#REF!</definedName>
    <definedName name="_____________________________________________TE4" localSheetId="3">#REF!</definedName>
    <definedName name="_____________________________________________TE4">#REF!</definedName>
    <definedName name="_____________________________________________TO1" localSheetId="3">#REF!</definedName>
    <definedName name="_____________________________________________TO1">#REF!</definedName>
    <definedName name="_____________________________________________TO2" localSheetId="3">#REF!</definedName>
    <definedName name="_____________________________________________TO2">#REF!</definedName>
    <definedName name="_____________________________________________TO3" localSheetId="3">#REF!</definedName>
    <definedName name="_____________________________________________TO3">#REF!</definedName>
    <definedName name="_____________________________________________TO4" localSheetId="3">#REF!</definedName>
    <definedName name="_____________________________________________TO4">#REF!</definedName>
    <definedName name="_____________________________________________uh1" localSheetId="3">#REF!</definedName>
    <definedName name="_____________________________________________uh1">#REF!</definedName>
    <definedName name="_____________________________________________uh2" localSheetId="3">#REF!</definedName>
    <definedName name="_____________________________________________uh2">#REF!</definedName>
    <definedName name="_____________________________________________uh3" localSheetId="3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3">#REF!</definedName>
    <definedName name="____________________________________________dga11">#REF!</definedName>
    <definedName name="____________________________________________dga12" localSheetId="3">#REF!</definedName>
    <definedName name="____________________________________________dga12">#REF!</definedName>
    <definedName name="____________________________________________f" localSheetId="3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3">'[1]333.02'!#REF!</definedName>
    <definedName name="____________________________________________r">'[1]333.02'!#REF!</definedName>
    <definedName name="____________________________________________TA1" localSheetId="3">#REF!</definedName>
    <definedName name="____________________________________________TA1">#REF!</definedName>
    <definedName name="____________________________________________TA2" localSheetId="3">#REF!</definedName>
    <definedName name="____________________________________________TA2">#REF!</definedName>
    <definedName name="____________________________________________TA3" localSheetId="3">#REF!</definedName>
    <definedName name="____________________________________________TA3">#REF!</definedName>
    <definedName name="____________________________________________TA4" localSheetId="3">#REF!</definedName>
    <definedName name="____________________________________________TA4">#REF!</definedName>
    <definedName name="____________________________________________TE1" localSheetId="3">#REF!</definedName>
    <definedName name="____________________________________________TE1">#REF!</definedName>
    <definedName name="____________________________________________TE2" localSheetId="3">#REF!</definedName>
    <definedName name="____________________________________________TE2">#REF!</definedName>
    <definedName name="____________________________________________TE3" localSheetId="3">#REF!</definedName>
    <definedName name="____________________________________________TE3">#REF!</definedName>
    <definedName name="____________________________________________TE4" localSheetId="3">#REF!</definedName>
    <definedName name="____________________________________________TE4">#REF!</definedName>
    <definedName name="____________________________________________TO1" localSheetId="3">#REF!</definedName>
    <definedName name="____________________________________________TO1">#REF!</definedName>
    <definedName name="____________________________________________TO2" localSheetId="3">#REF!</definedName>
    <definedName name="____________________________________________TO2">#REF!</definedName>
    <definedName name="____________________________________________TO3" localSheetId="3">#REF!</definedName>
    <definedName name="____________________________________________TO3">#REF!</definedName>
    <definedName name="____________________________________________TO4" localSheetId="3">#REF!</definedName>
    <definedName name="____________________________________________TO4">#REF!</definedName>
    <definedName name="____________________________________________uh1" localSheetId="3">#REF!</definedName>
    <definedName name="____________________________________________uh1">#REF!</definedName>
    <definedName name="____________________________________________uh2" localSheetId="3">#REF!</definedName>
    <definedName name="____________________________________________uh2">#REF!</definedName>
    <definedName name="____________________________________________uh3" localSheetId="3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3">#REF!</definedName>
    <definedName name="___________________________________________dga11">#REF!</definedName>
    <definedName name="___________________________________________dga12" localSheetId="3">#REF!</definedName>
    <definedName name="___________________________________________dga12">#REF!</definedName>
    <definedName name="___________________________________________f" localSheetId="3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3">'[1]333.02'!#REF!</definedName>
    <definedName name="___________________________________________r">'[1]333.02'!#REF!</definedName>
    <definedName name="___________________________________________TA1" localSheetId="3">#REF!</definedName>
    <definedName name="___________________________________________TA1">#REF!</definedName>
    <definedName name="___________________________________________TA2" localSheetId="3">#REF!</definedName>
    <definedName name="___________________________________________TA2">#REF!</definedName>
    <definedName name="___________________________________________TA3" localSheetId="3">#REF!</definedName>
    <definedName name="___________________________________________TA3">#REF!</definedName>
    <definedName name="___________________________________________TA4" localSheetId="3">#REF!</definedName>
    <definedName name="___________________________________________TA4">#REF!</definedName>
    <definedName name="___________________________________________TE1" localSheetId="3">#REF!</definedName>
    <definedName name="___________________________________________TE1">#REF!</definedName>
    <definedName name="___________________________________________TE2" localSheetId="3">#REF!</definedName>
    <definedName name="___________________________________________TE2">#REF!</definedName>
    <definedName name="___________________________________________TE3" localSheetId="3">#REF!</definedName>
    <definedName name="___________________________________________TE3">#REF!</definedName>
    <definedName name="___________________________________________TE4" localSheetId="3">#REF!</definedName>
    <definedName name="___________________________________________TE4">#REF!</definedName>
    <definedName name="___________________________________________TO1" localSheetId="3">#REF!</definedName>
    <definedName name="___________________________________________TO1">#REF!</definedName>
    <definedName name="___________________________________________TO2" localSheetId="3">#REF!</definedName>
    <definedName name="___________________________________________TO2">#REF!</definedName>
    <definedName name="___________________________________________TO3" localSheetId="3">#REF!</definedName>
    <definedName name="___________________________________________TO3">#REF!</definedName>
    <definedName name="___________________________________________TO4" localSheetId="3">#REF!</definedName>
    <definedName name="___________________________________________TO4">#REF!</definedName>
    <definedName name="___________________________________________uh1" localSheetId="3">#REF!</definedName>
    <definedName name="___________________________________________uh1">#REF!</definedName>
    <definedName name="___________________________________________uh2" localSheetId="3">#REF!</definedName>
    <definedName name="___________________________________________uh2">#REF!</definedName>
    <definedName name="___________________________________________uh3" localSheetId="3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3">#REF!</definedName>
    <definedName name="__________________________________________dga11">#REF!</definedName>
    <definedName name="__________________________________________dga12" localSheetId="3">#REF!</definedName>
    <definedName name="__________________________________________dga12">#REF!</definedName>
    <definedName name="__________________________________________f" localSheetId="3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3">'[1]333.02'!#REF!</definedName>
    <definedName name="__________________________________________r">'[1]333.02'!#REF!</definedName>
    <definedName name="__________________________________________TA1" localSheetId="3">#REF!</definedName>
    <definedName name="__________________________________________TA1">#REF!</definedName>
    <definedName name="__________________________________________TA2" localSheetId="3">#REF!</definedName>
    <definedName name="__________________________________________TA2">#REF!</definedName>
    <definedName name="__________________________________________TA3" localSheetId="3">#REF!</definedName>
    <definedName name="__________________________________________TA3">#REF!</definedName>
    <definedName name="__________________________________________TA4" localSheetId="3">#REF!</definedName>
    <definedName name="__________________________________________TA4">#REF!</definedName>
    <definedName name="__________________________________________TE1" localSheetId="3">#REF!</definedName>
    <definedName name="__________________________________________TE1">#REF!</definedName>
    <definedName name="__________________________________________TE2" localSheetId="3">#REF!</definedName>
    <definedName name="__________________________________________TE2">#REF!</definedName>
    <definedName name="__________________________________________TE3" localSheetId="3">#REF!</definedName>
    <definedName name="__________________________________________TE3">#REF!</definedName>
    <definedName name="__________________________________________TE4" localSheetId="3">#REF!</definedName>
    <definedName name="__________________________________________TE4">#REF!</definedName>
    <definedName name="__________________________________________TO1" localSheetId="3">#REF!</definedName>
    <definedName name="__________________________________________TO1">#REF!</definedName>
    <definedName name="__________________________________________TO2" localSheetId="3">#REF!</definedName>
    <definedName name="__________________________________________TO2">#REF!</definedName>
    <definedName name="__________________________________________TO3" localSheetId="3">#REF!</definedName>
    <definedName name="__________________________________________TO3">#REF!</definedName>
    <definedName name="__________________________________________TO4" localSheetId="3">#REF!</definedName>
    <definedName name="__________________________________________TO4">#REF!</definedName>
    <definedName name="__________________________________________uh1" localSheetId="3">#REF!</definedName>
    <definedName name="__________________________________________uh1">#REF!</definedName>
    <definedName name="__________________________________________uh2" localSheetId="3">#REF!</definedName>
    <definedName name="__________________________________________uh2">#REF!</definedName>
    <definedName name="__________________________________________uh3" localSheetId="3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3">#REF!</definedName>
    <definedName name="_________________________________________dga11">#REF!</definedName>
    <definedName name="_________________________________________dga12" localSheetId="3">#REF!</definedName>
    <definedName name="_________________________________________dga12">#REF!</definedName>
    <definedName name="_________________________________________f" localSheetId="3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3">'[1]333.02'!#REF!</definedName>
    <definedName name="_________________________________________r">'[1]333.02'!#REF!</definedName>
    <definedName name="_________________________________________TA1" localSheetId="3">#REF!</definedName>
    <definedName name="_________________________________________TA1">#REF!</definedName>
    <definedName name="_________________________________________TA2" localSheetId="3">#REF!</definedName>
    <definedName name="_________________________________________TA2">#REF!</definedName>
    <definedName name="_________________________________________TA3" localSheetId="3">#REF!</definedName>
    <definedName name="_________________________________________TA3">#REF!</definedName>
    <definedName name="_________________________________________TA4" localSheetId="3">#REF!</definedName>
    <definedName name="_________________________________________TA4">#REF!</definedName>
    <definedName name="_________________________________________TE1" localSheetId="3">#REF!</definedName>
    <definedName name="_________________________________________TE1">#REF!</definedName>
    <definedName name="_________________________________________TE2" localSheetId="3">#REF!</definedName>
    <definedName name="_________________________________________TE2">#REF!</definedName>
    <definedName name="_________________________________________TE3" localSheetId="3">#REF!</definedName>
    <definedName name="_________________________________________TE3">#REF!</definedName>
    <definedName name="_________________________________________TE4" localSheetId="3">#REF!</definedName>
    <definedName name="_________________________________________TE4">#REF!</definedName>
    <definedName name="_________________________________________TO1" localSheetId="3">#REF!</definedName>
    <definedName name="_________________________________________TO1">#REF!</definedName>
    <definedName name="_________________________________________TO2" localSheetId="3">#REF!</definedName>
    <definedName name="_________________________________________TO2">#REF!</definedName>
    <definedName name="_________________________________________TO3" localSheetId="3">#REF!</definedName>
    <definedName name="_________________________________________TO3">#REF!</definedName>
    <definedName name="_________________________________________TO4" localSheetId="3">#REF!</definedName>
    <definedName name="_________________________________________TO4">#REF!</definedName>
    <definedName name="_________________________________________uh1" localSheetId="3">#REF!</definedName>
    <definedName name="_________________________________________uh1">#REF!</definedName>
    <definedName name="_________________________________________uh2" localSheetId="3">#REF!</definedName>
    <definedName name="_________________________________________uh2">#REF!</definedName>
    <definedName name="_________________________________________uh3" localSheetId="3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3">#REF!</definedName>
    <definedName name="________________________________________dga11">#REF!</definedName>
    <definedName name="________________________________________dga12" localSheetId="3">#REF!</definedName>
    <definedName name="________________________________________dga12">#REF!</definedName>
    <definedName name="________________________________________f" localSheetId="3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3">'[1]333.02'!#REF!</definedName>
    <definedName name="________________________________________r">'[1]333.02'!#REF!</definedName>
    <definedName name="________________________________________TA1" localSheetId="3">#REF!</definedName>
    <definedName name="________________________________________TA1">#REF!</definedName>
    <definedName name="________________________________________TA2" localSheetId="3">#REF!</definedName>
    <definedName name="________________________________________TA2">#REF!</definedName>
    <definedName name="________________________________________TA3" localSheetId="3">#REF!</definedName>
    <definedName name="________________________________________TA3">#REF!</definedName>
    <definedName name="________________________________________TA4" localSheetId="3">#REF!</definedName>
    <definedName name="________________________________________TA4">#REF!</definedName>
    <definedName name="________________________________________TE1" localSheetId="3">#REF!</definedName>
    <definedName name="________________________________________TE1">#REF!</definedName>
    <definedName name="________________________________________TE2" localSheetId="3">#REF!</definedName>
    <definedName name="________________________________________TE2">#REF!</definedName>
    <definedName name="________________________________________TE3" localSheetId="3">#REF!</definedName>
    <definedName name="________________________________________TE3">#REF!</definedName>
    <definedName name="________________________________________TE4" localSheetId="3">#REF!</definedName>
    <definedName name="________________________________________TE4">#REF!</definedName>
    <definedName name="________________________________________TO1" localSheetId="3">#REF!</definedName>
    <definedName name="________________________________________TO1">#REF!</definedName>
    <definedName name="________________________________________TO2" localSheetId="3">#REF!</definedName>
    <definedName name="________________________________________TO2">#REF!</definedName>
    <definedName name="________________________________________TO3" localSheetId="3">#REF!</definedName>
    <definedName name="________________________________________TO3">#REF!</definedName>
    <definedName name="________________________________________TO4" localSheetId="3">#REF!</definedName>
    <definedName name="________________________________________TO4">#REF!</definedName>
    <definedName name="________________________________________uh1" localSheetId="3">#REF!</definedName>
    <definedName name="________________________________________uh1">#REF!</definedName>
    <definedName name="________________________________________uh2" localSheetId="3">#REF!</definedName>
    <definedName name="________________________________________uh2">#REF!</definedName>
    <definedName name="________________________________________uh3" localSheetId="3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3">#REF!</definedName>
    <definedName name="_______________________________________dga11">#REF!</definedName>
    <definedName name="_______________________________________dga12" localSheetId="3">#REF!</definedName>
    <definedName name="_______________________________________dga12">#REF!</definedName>
    <definedName name="_______________________________________f" localSheetId="3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3">'[1]333.02'!#REF!</definedName>
    <definedName name="_______________________________________r">'[1]333.02'!#REF!</definedName>
    <definedName name="_______________________________________TA1" localSheetId="3">#REF!</definedName>
    <definedName name="_______________________________________TA1">#REF!</definedName>
    <definedName name="_______________________________________TA2" localSheetId="3">#REF!</definedName>
    <definedName name="_______________________________________TA2">#REF!</definedName>
    <definedName name="_______________________________________TA3" localSheetId="3">#REF!</definedName>
    <definedName name="_______________________________________TA3">#REF!</definedName>
    <definedName name="_______________________________________TA4" localSheetId="3">#REF!</definedName>
    <definedName name="_______________________________________TA4">#REF!</definedName>
    <definedName name="_______________________________________TE1" localSheetId="3">#REF!</definedName>
    <definedName name="_______________________________________TE1">#REF!</definedName>
    <definedName name="_______________________________________TE2" localSheetId="3">#REF!</definedName>
    <definedName name="_______________________________________TE2">#REF!</definedName>
    <definedName name="_______________________________________TE3" localSheetId="3">#REF!</definedName>
    <definedName name="_______________________________________TE3">#REF!</definedName>
    <definedName name="_______________________________________TE4" localSheetId="3">#REF!</definedName>
    <definedName name="_______________________________________TE4">#REF!</definedName>
    <definedName name="_______________________________________TO1" localSheetId="3">#REF!</definedName>
    <definedName name="_______________________________________TO1">#REF!</definedName>
    <definedName name="_______________________________________TO2" localSheetId="3">#REF!</definedName>
    <definedName name="_______________________________________TO2">#REF!</definedName>
    <definedName name="_______________________________________TO3" localSheetId="3">#REF!</definedName>
    <definedName name="_______________________________________TO3">#REF!</definedName>
    <definedName name="_______________________________________TO4" localSheetId="3">#REF!</definedName>
    <definedName name="_______________________________________TO4">#REF!</definedName>
    <definedName name="_______________________________________uh1" localSheetId="3">#REF!</definedName>
    <definedName name="_______________________________________uh1">#REF!</definedName>
    <definedName name="_______________________________________uh2" localSheetId="3">#REF!</definedName>
    <definedName name="_______________________________________uh2">#REF!</definedName>
    <definedName name="_______________________________________uh3" localSheetId="3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3">#REF!</definedName>
    <definedName name="______________________________________dga11">#REF!</definedName>
    <definedName name="______________________________________dga12" localSheetId="3">#REF!</definedName>
    <definedName name="______________________________________dga12">#REF!</definedName>
    <definedName name="______________________________________f" localSheetId="3">#REF!</definedName>
    <definedName name="______________________________________f">#REF!</definedName>
    <definedName name="______________________________________fc">'[2]1.03'!$H$12</definedName>
    <definedName name="______________________________________r" localSheetId="3">'[1]333.02'!#REF!</definedName>
    <definedName name="______________________________________r">'[1]333.02'!#REF!</definedName>
    <definedName name="______________________________________TA1" localSheetId="3">#REF!</definedName>
    <definedName name="______________________________________TA1">#REF!</definedName>
    <definedName name="______________________________________TA2" localSheetId="3">#REF!</definedName>
    <definedName name="______________________________________TA2">#REF!</definedName>
    <definedName name="______________________________________TA3" localSheetId="3">#REF!</definedName>
    <definedName name="______________________________________TA3">#REF!</definedName>
    <definedName name="______________________________________TA4" localSheetId="3">#REF!</definedName>
    <definedName name="______________________________________TA4">#REF!</definedName>
    <definedName name="______________________________________TE1" localSheetId="3">#REF!</definedName>
    <definedName name="______________________________________TE1">#REF!</definedName>
    <definedName name="______________________________________TE2" localSheetId="3">#REF!</definedName>
    <definedName name="______________________________________TE2">#REF!</definedName>
    <definedName name="______________________________________TE3" localSheetId="3">#REF!</definedName>
    <definedName name="______________________________________TE3">#REF!</definedName>
    <definedName name="______________________________________TE4" localSheetId="3">#REF!</definedName>
    <definedName name="______________________________________TE4">#REF!</definedName>
    <definedName name="______________________________________TO1" localSheetId="3">#REF!</definedName>
    <definedName name="______________________________________TO1">#REF!</definedName>
    <definedName name="______________________________________TO2" localSheetId="3">#REF!</definedName>
    <definedName name="______________________________________TO2">#REF!</definedName>
    <definedName name="______________________________________TO3" localSheetId="3">#REF!</definedName>
    <definedName name="______________________________________TO3">#REF!</definedName>
    <definedName name="______________________________________TO4" localSheetId="3">#REF!</definedName>
    <definedName name="______________________________________TO4">#REF!</definedName>
    <definedName name="______________________________________uh1" localSheetId="3">#REF!</definedName>
    <definedName name="______________________________________uh1">#REF!</definedName>
    <definedName name="______________________________________uh2" localSheetId="3">#REF!</definedName>
    <definedName name="______________________________________uh2">#REF!</definedName>
    <definedName name="______________________________________uh3" localSheetId="3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3">#REF!</definedName>
    <definedName name="_____________________________________dga11">#REF!</definedName>
    <definedName name="_____________________________________dga12" localSheetId="3">#REF!</definedName>
    <definedName name="_____________________________________dga12">#REF!</definedName>
    <definedName name="_____________________________________f" localSheetId="3">#REF!</definedName>
    <definedName name="_____________________________________f">#REF!</definedName>
    <definedName name="_____________________________________fc">'[2]1.03'!$H$12</definedName>
    <definedName name="_____________________________________r" localSheetId="3">'[1]333.02'!#REF!</definedName>
    <definedName name="_____________________________________r">'[1]333.02'!#REF!</definedName>
    <definedName name="_____________________________________TA1" localSheetId="3">#REF!</definedName>
    <definedName name="_____________________________________TA1">#REF!</definedName>
    <definedName name="_____________________________________TA2" localSheetId="3">#REF!</definedName>
    <definedName name="_____________________________________TA2">#REF!</definedName>
    <definedName name="_____________________________________TA3" localSheetId="3">#REF!</definedName>
    <definedName name="_____________________________________TA3">#REF!</definedName>
    <definedName name="_____________________________________TA4" localSheetId="3">#REF!</definedName>
    <definedName name="_____________________________________TA4">#REF!</definedName>
    <definedName name="_____________________________________TE1" localSheetId="3">#REF!</definedName>
    <definedName name="_____________________________________TE1">#REF!</definedName>
    <definedName name="_____________________________________TE2" localSheetId="3">#REF!</definedName>
    <definedName name="_____________________________________TE2">#REF!</definedName>
    <definedName name="_____________________________________TE3" localSheetId="3">#REF!</definedName>
    <definedName name="_____________________________________TE3">#REF!</definedName>
    <definedName name="_____________________________________TE4" localSheetId="3">#REF!</definedName>
    <definedName name="_____________________________________TE4">#REF!</definedName>
    <definedName name="_____________________________________TO1" localSheetId="3">#REF!</definedName>
    <definedName name="_____________________________________TO1">#REF!</definedName>
    <definedName name="_____________________________________TO2" localSheetId="3">#REF!</definedName>
    <definedName name="_____________________________________TO2">#REF!</definedName>
    <definedName name="_____________________________________TO3" localSheetId="3">#REF!</definedName>
    <definedName name="_____________________________________TO3">#REF!</definedName>
    <definedName name="_____________________________________TO4" localSheetId="3">#REF!</definedName>
    <definedName name="_____________________________________TO4">#REF!</definedName>
    <definedName name="_____________________________________uh1" localSheetId="3">#REF!</definedName>
    <definedName name="_____________________________________uh1">#REF!</definedName>
    <definedName name="_____________________________________uh2" localSheetId="3">#REF!</definedName>
    <definedName name="_____________________________________uh2">#REF!</definedName>
    <definedName name="_____________________________________uh3" localSheetId="3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3">#REF!</definedName>
    <definedName name="____________________________________dga11">#REF!</definedName>
    <definedName name="____________________________________dga12" localSheetId="3">#REF!</definedName>
    <definedName name="____________________________________dga12">#REF!</definedName>
    <definedName name="____________________________________f" localSheetId="3">#REF!</definedName>
    <definedName name="____________________________________f">#REF!</definedName>
    <definedName name="____________________________________fc">'[2]1.03'!$H$12</definedName>
    <definedName name="____________________________________r" localSheetId="3">'[1]333.02'!#REF!</definedName>
    <definedName name="____________________________________r">'[1]333.02'!#REF!</definedName>
    <definedName name="____________________________________TA1" localSheetId="3">#REF!</definedName>
    <definedName name="____________________________________TA1">#REF!</definedName>
    <definedName name="____________________________________TA2" localSheetId="3">#REF!</definedName>
    <definedName name="____________________________________TA2">#REF!</definedName>
    <definedName name="____________________________________TA3" localSheetId="3">#REF!</definedName>
    <definedName name="____________________________________TA3">#REF!</definedName>
    <definedName name="____________________________________TA4" localSheetId="3">#REF!</definedName>
    <definedName name="____________________________________TA4">#REF!</definedName>
    <definedName name="____________________________________TE1" localSheetId="3">#REF!</definedName>
    <definedName name="____________________________________TE1">#REF!</definedName>
    <definedName name="____________________________________TE2" localSheetId="3">#REF!</definedName>
    <definedName name="____________________________________TE2">#REF!</definedName>
    <definedName name="____________________________________TE3" localSheetId="3">#REF!</definedName>
    <definedName name="____________________________________TE3">#REF!</definedName>
    <definedName name="____________________________________TE4" localSheetId="3">#REF!</definedName>
    <definedName name="____________________________________TE4">#REF!</definedName>
    <definedName name="____________________________________TO1" localSheetId="3">#REF!</definedName>
    <definedName name="____________________________________TO1">#REF!</definedName>
    <definedName name="____________________________________TO2" localSheetId="3">#REF!</definedName>
    <definedName name="____________________________________TO2">#REF!</definedName>
    <definedName name="____________________________________TO3" localSheetId="3">#REF!</definedName>
    <definedName name="____________________________________TO3">#REF!</definedName>
    <definedName name="____________________________________TO4" localSheetId="3">#REF!</definedName>
    <definedName name="____________________________________TO4">#REF!</definedName>
    <definedName name="____________________________________uh1" localSheetId="3">#REF!</definedName>
    <definedName name="____________________________________uh1">#REF!</definedName>
    <definedName name="____________________________________uh2" localSheetId="3">#REF!</definedName>
    <definedName name="____________________________________uh2">#REF!</definedName>
    <definedName name="____________________________________uh3" localSheetId="3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3">#REF!</definedName>
    <definedName name="___________________________________dga11">#REF!</definedName>
    <definedName name="___________________________________dga12" localSheetId="3">#REF!</definedName>
    <definedName name="___________________________________dga12">#REF!</definedName>
    <definedName name="___________________________________f" localSheetId="3">#REF!</definedName>
    <definedName name="___________________________________f">#REF!</definedName>
    <definedName name="___________________________________fc">'[2]1.03'!$H$12</definedName>
    <definedName name="___________________________________r" localSheetId="3">'[1]333.02'!#REF!</definedName>
    <definedName name="___________________________________r">'[1]333.02'!#REF!</definedName>
    <definedName name="___________________________________TA1" localSheetId="3">#REF!</definedName>
    <definedName name="___________________________________TA1">#REF!</definedName>
    <definedName name="___________________________________TA2" localSheetId="3">#REF!</definedName>
    <definedName name="___________________________________TA2">#REF!</definedName>
    <definedName name="___________________________________TA3" localSheetId="3">#REF!</definedName>
    <definedName name="___________________________________TA3">#REF!</definedName>
    <definedName name="___________________________________TA4" localSheetId="3">#REF!</definedName>
    <definedName name="___________________________________TA4">#REF!</definedName>
    <definedName name="___________________________________TE1" localSheetId="3">#REF!</definedName>
    <definedName name="___________________________________TE1">#REF!</definedName>
    <definedName name="___________________________________TE2" localSheetId="3">#REF!</definedName>
    <definedName name="___________________________________TE2">#REF!</definedName>
    <definedName name="___________________________________TE3" localSheetId="3">#REF!</definedName>
    <definedName name="___________________________________TE3">#REF!</definedName>
    <definedName name="___________________________________TE4" localSheetId="3">#REF!</definedName>
    <definedName name="___________________________________TE4">#REF!</definedName>
    <definedName name="___________________________________TO1" localSheetId="3">#REF!</definedName>
    <definedName name="___________________________________TO1">#REF!</definedName>
    <definedName name="___________________________________TO2" localSheetId="3">#REF!</definedName>
    <definedName name="___________________________________TO2">#REF!</definedName>
    <definedName name="___________________________________TO3" localSheetId="3">#REF!</definedName>
    <definedName name="___________________________________TO3">#REF!</definedName>
    <definedName name="___________________________________TO4" localSheetId="3">#REF!</definedName>
    <definedName name="___________________________________TO4">#REF!</definedName>
    <definedName name="___________________________________uh1" localSheetId="3">#REF!</definedName>
    <definedName name="___________________________________uh1">#REF!</definedName>
    <definedName name="___________________________________uh2" localSheetId="3">#REF!</definedName>
    <definedName name="___________________________________uh2">#REF!</definedName>
    <definedName name="___________________________________uh3" localSheetId="3">#REF!</definedName>
    <definedName name="___________________________________uh3">#REF!</definedName>
    <definedName name="__________________________________aaa99">'[1]344.13'!#REF!</definedName>
    <definedName name="__________________________________dga11" localSheetId="3">#REF!</definedName>
    <definedName name="__________________________________dga11">#REF!</definedName>
    <definedName name="__________________________________dga12" localSheetId="3">#REF!</definedName>
    <definedName name="__________________________________dga12">#REF!</definedName>
    <definedName name="__________________________________f" localSheetId="3">#REF!</definedName>
    <definedName name="__________________________________f">#REF!</definedName>
    <definedName name="__________________________________fc">'[2]1.03'!$H$12</definedName>
    <definedName name="__________________________________r" localSheetId="3">'[1]333.02'!#REF!</definedName>
    <definedName name="__________________________________r">'[1]333.02'!#REF!</definedName>
    <definedName name="__________________________________TA1" localSheetId="3">#REF!</definedName>
    <definedName name="__________________________________TA1">#REF!</definedName>
    <definedName name="__________________________________TA2" localSheetId="3">#REF!</definedName>
    <definedName name="__________________________________TA2">#REF!</definedName>
    <definedName name="__________________________________TA3" localSheetId="3">#REF!</definedName>
    <definedName name="__________________________________TA3">#REF!</definedName>
    <definedName name="__________________________________TA4" localSheetId="3">#REF!</definedName>
    <definedName name="__________________________________TA4">#REF!</definedName>
    <definedName name="__________________________________TE1" localSheetId="3">#REF!</definedName>
    <definedName name="__________________________________TE1">#REF!</definedName>
    <definedName name="__________________________________TE2" localSheetId="3">#REF!</definedName>
    <definedName name="__________________________________TE2">#REF!</definedName>
    <definedName name="__________________________________TE3" localSheetId="3">#REF!</definedName>
    <definedName name="__________________________________TE3">#REF!</definedName>
    <definedName name="__________________________________TE4" localSheetId="3">#REF!</definedName>
    <definedName name="__________________________________TE4">#REF!</definedName>
    <definedName name="__________________________________TO1" localSheetId="3">#REF!</definedName>
    <definedName name="__________________________________TO1">#REF!</definedName>
    <definedName name="__________________________________TO2" localSheetId="3">#REF!</definedName>
    <definedName name="__________________________________TO2">#REF!</definedName>
    <definedName name="__________________________________TO3" localSheetId="3">#REF!</definedName>
    <definedName name="__________________________________TO3">#REF!</definedName>
    <definedName name="__________________________________TO4" localSheetId="3">#REF!</definedName>
    <definedName name="__________________________________TO4">#REF!</definedName>
    <definedName name="__________________________________uh1" localSheetId="3">#REF!</definedName>
    <definedName name="__________________________________uh1">#REF!</definedName>
    <definedName name="__________________________________uh2" localSheetId="3">#REF!</definedName>
    <definedName name="__________________________________uh2">#REF!</definedName>
    <definedName name="__________________________________uh3" localSheetId="3">#REF!</definedName>
    <definedName name="__________________________________uh3">#REF!</definedName>
    <definedName name="_________________________________aaa99">'[1]344.13'!#REF!</definedName>
    <definedName name="_________________________________dga11" localSheetId="3">#REF!</definedName>
    <definedName name="_________________________________dga11">#REF!</definedName>
    <definedName name="_________________________________dga12" localSheetId="3">#REF!</definedName>
    <definedName name="_________________________________dga12">#REF!</definedName>
    <definedName name="_________________________________f" localSheetId="3">#REF!</definedName>
    <definedName name="_________________________________f">#REF!</definedName>
    <definedName name="_________________________________fc">'[2]1.03'!$H$12</definedName>
    <definedName name="_________________________________r" localSheetId="3">'[1]333.02'!#REF!</definedName>
    <definedName name="_________________________________r">'[1]333.02'!#REF!</definedName>
    <definedName name="_________________________________TA1" localSheetId="3">#REF!</definedName>
    <definedName name="_________________________________TA1">#REF!</definedName>
    <definedName name="_________________________________TA2" localSheetId="3">#REF!</definedName>
    <definedName name="_________________________________TA2">#REF!</definedName>
    <definedName name="_________________________________TA3" localSheetId="3">#REF!</definedName>
    <definedName name="_________________________________TA3">#REF!</definedName>
    <definedName name="_________________________________TA4" localSheetId="3">#REF!</definedName>
    <definedName name="_________________________________TA4">#REF!</definedName>
    <definedName name="_________________________________TE1" localSheetId="3">#REF!</definedName>
    <definedName name="_________________________________TE1">#REF!</definedName>
    <definedName name="_________________________________TE2" localSheetId="3">#REF!</definedName>
    <definedName name="_________________________________TE2">#REF!</definedName>
    <definedName name="_________________________________TE3" localSheetId="3">#REF!</definedName>
    <definedName name="_________________________________TE3">#REF!</definedName>
    <definedName name="_________________________________TE4" localSheetId="3">#REF!</definedName>
    <definedName name="_________________________________TE4">#REF!</definedName>
    <definedName name="_________________________________TO1" localSheetId="3">#REF!</definedName>
    <definedName name="_________________________________TO1">#REF!</definedName>
    <definedName name="_________________________________TO2" localSheetId="3">#REF!</definedName>
    <definedName name="_________________________________TO2">#REF!</definedName>
    <definedName name="_________________________________TO3" localSheetId="3">#REF!</definedName>
    <definedName name="_________________________________TO3">#REF!</definedName>
    <definedName name="_________________________________TO4" localSheetId="3">#REF!</definedName>
    <definedName name="_________________________________TO4">#REF!</definedName>
    <definedName name="_________________________________uh1" localSheetId="3">#REF!</definedName>
    <definedName name="_________________________________uh1">#REF!</definedName>
    <definedName name="_________________________________uh2" localSheetId="3">#REF!</definedName>
    <definedName name="_________________________________uh2">#REF!</definedName>
    <definedName name="_________________________________uh3" localSheetId="3">#REF!</definedName>
    <definedName name="_________________________________uh3">#REF!</definedName>
    <definedName name="________________________________aaa99">'[1]344.13'!#REF!</definedName>
    <definedName name="________________________________dga11" localSheetId="3">#REF!</definedName>
    <definedName name="________________________________dga11">#REF!</definedName>
    <definedName name="________________________________dga12" localSheetId="3">#REF!</definedName>
    <definedName name="________________________________dga12">#REF!</definedName>
    <definedName name="________________________________f" localSheetId="3">#REF!</definedName>
    <definedName name="________________________________f">#REF!</definedName>
    <definedName name="________________________________fc">'[2]1.03'!$H$12</definedName>
    <definedName name="________________________________r" localSheetId="3">'[1]333.02'!#REF!</definedName>
    <definedName name="________________________________r">'[1]333.02'!#REF!</definedName>
    <definedName name="________________________________TA1" localSheetId="3">#REF!</definedName>
    <definedName name="________________________________TA1">#REF!</definedName>
    <definedName name="________________________________TA2" localSheetId="3">#REF!</definedName>
    <definedName name="________________________________TA2">#REF!</definedName>
    <definedName name="________________________________TA3" localSheetId="3">#REF!</definedName>
    <definedName name="________________________________TA3">#REF!</definedName>
    <definedName name="________________________________TA4" localSheetId="3">#REF!</definedName>
    <definedName name="________________________________TA4">#REF!</definedName>
    <definedName name="________________________________TE1" localSheetId="3">#REF!</definedName>
    <definedName name="________________________________TE1">#REF!</definedName>
    <definedName name="________________________________TE2" localSheetId="3">#REF!</definedName>
    <definedName name="________________________________TE2">#REF!</definedName>
    <definedName name="________________________________TE3" localSheetId="3">#REF!</definedName>
    <definedName name="________________________________TE3">#REF!</definedName>
    <definedName name="________________________________TE4" localSheetId="3">#REF!</definedName>
    <definedName name="________________________________TE4">#REF!</definedName>
    <definedName name="________________________________TO1" localSheetId="3">#REF!</definedName>
    <definedName name="________________________________TO1">#REF!</definedName>
    <definedName name="________________________________TO2" localSheetId="3">#REF!</definedName>
    <definedName name="________________________________TO2">#REF!</definedName>
    <definedName name="________________________________TO3" localSheetId="3">#REF!</definedName>
    <definedName name="________________________________TO3">#REF!</definedName>
    <definedName name="________________________________TO4" localSheetId="3">#REF!</definedName>
    <definedName name="________________________________TO4">#REF!</definedName>
    <definedName name="________________________________uh1" localSheetId="3">#REF!</definedName>
    <definedName name="________________________________uh1">#REF!</definedName>
    <definedName name="________________________________uh2" localSheetId="3">#REF!</definedName>
    <definedName name="________________________________uh2">#REF!</definedName>
    <definedName name="________________________________uh3" localSheetId="3">#REF!</definedName>
    <definedName name="________________________________uh3">#REF!</definedName>
    <definedName name="_______________________________aaa99">'[1]344.13'!#REF!</definedName>
    <definedName name="_______________________________dga11" localSheetId="3">#REF!</definedName>
    <definedName name="_______________________________dga11">#REF!</definedName>
    <definedName name="_______________________________dga12" localSheetId="3">#REF!</definedName>
    <definedName name="_______________________________dga12">#REF!</definedName>
    <definedName name="_______________________________f" localSheetId="3">#REF!</definedName>
    <definedName name="_______________________________f">#REF!</definedName>
    <definedName name="_______________________________fc">'[2]1.03'!$H$12</definedName>
    <definedName name="_______________________________r" localSheetId="3">'[1]333.02'!#REF!</definedName>
    <definedName name="_______________________________r">'[1]333.02'!#REF!</definedName>
    <definedName name="_______________________________TA1" localSheetId="3">#REF!</definedName>
    <definedName name="_______________________________TA1">#REF!</definedName>
    <definedName name="_______________________________TA2" localSheetId="3">#REF!</definedName>
    <definedName name="_______________________________TA2">#REF!</definedName>
    <definedName name="_______________________________TA3" localSheetId="3">#REF!</definedName>
    <definedName name="_______________________________TA3">#REF!</definedName>
    <definedName name="_______________________________TA4" localSheetId="3">#REF!</definedName>
    <definedName name="_______________________________TA4">#REF!</definedName>
    <definedName name="_______________________________TE1" localSheetId="3">#REF!</definedName>
    <definedName name="_______________________________TE1">#REF!</definedName>
    <definedName name="_______________________________TE2" localSheetId="3">#REF!</definedName>
    <definedName name="_______________________________TE2">#REF!</definedName>
    <definedName name="_______________________________TE3" localSheetId="3">#REF!</definedName>
    <definedName name="_______________________________TE3">#REF!</definedName>
    <definedName name="_______________________________TE4" localSheetId="3">#REF!</definedName>
    <definedName name="_______________________________TE4">#REF!</definedName>
    <definedName name="_______________________________TO1" localSheetId="3">#REF!</definedName>
    <definedName name="_______________________________TO1">#REF!</definedName>
    <definedName name="_______________________________TO2" localSheetId="3">#REF!</definedName>
    <definedName name="_______________________________TO2">#REF!</definedName>
    <definedName name="_______________________________TO3" localSheetId="3">#REF!</definedName>
    <definedName name="_______________________________TO3">#REF!</definedName>
    <definedName name="_______________________________TO4" localSheetId="3">#REF!</definedName>
    <definedName name="_______________________________TO4">#REF!</definedName>
    <definedName name="_______________________________uh1" localSheetId="3">#REF!</definedName>
    <definedName name="_______________________________uh1">#REF!</definedName>
    <definedName name="_______________________________uh2" localSheetId="3">#REF!</definedName>
    <definedName name="_______________________________uh2">#REF!</definedName>
    <definedName name="_______________________________uh3" localSheetId="3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3">#REF!</definedName>
    <definedName name="______________________________dga11">#REF!</definedName>
    <definedName name="______________________________dga12" localSheetId="3">#REF!</definedName>
    <definedName name="______________________________dga12">#REF!</definedName>
    <definedName name="______________________________f" localSheetId="3">#REF!</definedName>
    <definedName name="______________________________f">#REF!</definedName>
    <definedName name="______________________________fc">'[2]1.03'!$H$12</definedName>
    <definedName name="______________________________r" localSheetId="3">'[1]333.02'!#REF!</definedName>
    <definedName name="______________________________r">'[1]333.02'!#REF!</definedName>
    <definedName name="______________________________uh1" localSheetId="3">#REF!</definedName>
    <definedName name="______________________________uh1">#REF!</definedName>
    <definedName name="______________________________uh2" localSheetId="3">#REF!</definedName>
    <definedName name="______________________________uh2">#REF!</definedName>
    <definedName name="______________________________uh3" localSheetId="3">#REF!</definedName>
    <definedName name="______________________________uh3">#REF!</definedName>
    <definedName name="_____________________________aaa99" localSheetId="3">'[1]344.13'!#REF!</definedName>
    <definedName name="_____________________________aaa99">'[1]344.13'!#REF!</definedName>
    <definedName name="_____________________________dga11" localSheetId="3">#REF!</definedName>
    <definedName name="_____________________________dga11">#REF!</definedName>
    <definedName name="_____________________________dga12" localSheetId="3">#REF!</definedName>
    <definedName name="_____________________________dga12">#REF!</definedName>
    <definedName name="_____________________________f" localSheetId="3">#REF!</definedName>
    <definedName name="_____________________________f">#REF!</definedName>
    <definedName name="_____________________________fc">'[2]1.03'!$H$12</definedName>
    <definedName name="_____________________________r" localSheetId="3">'[1]333.02'!#REF!</definedName>
    <definedName name="_____________________________r">'[1]333.02'!#REF!</definedName>
    <definedName name="_____________________________TA1" localSheetId="3">#REF!</definedName>
    <definedName name="_____________________________TA1">#REF!</definedName>
    <definedName name="_____________________________TA2" localSheetId="3">#REF!</definedName>
    <definedName name="_____________________________TA2">#REF!</definedName>
    <definedName name="_____________________________TA3" localSheetId="3">#REF!</definedName>
    <definedName name="_____________________________TA3">#REF!</definedName>
    <definedName name="_____________________________TA4" localSheetId="3">#REF!</definedName>
    <definedName name="_____________________________TA4">#REF!</definedName>
    <definedName name="_____________________________TE1" localSheetId="3">#REF!</definedName>
    <definedName name="_____________________________TE1">#REF!</definedName>
    <definedName name="_____________________________TE2" localSheetId="3">#REF!</definedName>
    <definedName name="_____________________________TE2">#REF!</definedName>
    <definedName name="_____________________________TE3" localSheetId="3">#REF!</definedName>
    <definedName name="_____________________________TE3">#REF!</definedName>
    <definedName name="_____________________________TE4" localSheetId="3">#REF!</definedName>
    <definedName name="_____________________________TE4">#REF!</definedName>
    <definedName name="_____________________________TO1" localSheetId="3">#REF!</definedName>
    <definedName name="_____________________________TO1">#REF!</definedName>
    <definedName name="_____________________________TO2" localSheetId="3">#REF!</definedName>
    <definedName name="_____________________________TO2">#REF!</definedName>
    <definedName name="_____________________________TO3" localSheetId="3">#REF!</definedName>
    <definedName name="_____________________________TO3">#REF!</definedName>
    <definedName name="_____________________________TO4" localSheetId="3">#REF!</definedName>
    <definedName name="_____________________________TO4">#REF!</definedName>
    <definedName name="_____________________________uh1" localSheetId="3">#REF!</definedName>
    <definedName name="_____________________________uh1">#REF!</definedName>
    <definedName name="_____________________________uh2" localSheetId="3">#REF!</definedName>
    <definedName name="_____________________________uh2">#REF!</definedName>
    <definedName name="_____________________________uh3" localSheetId="3">#REF!</definedName>
    <definedName name="_____________________________uh3">#REF!</definedName>
    <definedName name="____________________________aaa99">'[1]344.13'!#REF!</definedName>
    <definedName name="____________________________dga11" localSheetId="3">#REF!</definedName>
    <definedName name="____________________________dga11">#REF!</definedName>
    <definedName name="____________________________dga12" localSheetId="3">#REF!</definedName>
    <definedName name="____________________________dga12">#REF!</definedName>
    <definedName name="____________________________f" localSheetId="3">#REF!</definedName>
    <definedName name="____________________________f">#REF!</definedName>
    <definedName name="____________________________fc">'[2]1.03'!$H$12</definedName>
    <definedName name="____________________________r" localSheetId="3">'[1]333.02'!#REF!</definedName>
    <definedName name="____________________________r">'[1]333.02'!#REF!</definedName>
    <definedName name="____________________________TA1" localSheetId="3">#REF!</definedName>
    <definedName name="____________________________TA1">#REF!</definedName>
    <definedName name="____________________________TA2" localSheetId="3">#REF!</definedName>
    <definedName name="____________________________TA2">#REF!</definedName>
    <definedName name="____________________________TA3" localSheetId="3">#REF!</definedName>
    <definedName name="____________________________TA3">#REF!</definedName>
    <definedName name="____________________________TA4" localSheetId="3">#REF!</definedName>
    <definedName name="____________________________TA4">#REF!</definedName>
    <definedName name="____________________________TE1" localSheetId="3">#REF!</definedName>
    <definedName name="____________________________TE1">#REF!</definedName>
    <definedName name="____________________________TE2" localSheetId="3">#REF!</definedName>
    <definedName name="____________________________TE2">#REF!</definedName>
    <definedName name="____________________________TE3" localSheetId="3">#REF!</definedName>
    <definedName name="____________________________TE3">#REF!</definedName>
    <definedName name="____________________________TE4" localSheetId="3">#REF!</definedName>
    <definedName name="____________________________TE4">#REF!</definedName>
    <definedName name="____________________________TO1" localSheetId="3">#REF!</definedName>
    <definedName name="____________________________TO1">#REF!</definedName>
    <definedName name="____________________________TO2" localSheetId="3">#REF!</definedName>
    <definedName name="____________________________TO2">#REF!</definedName>
    <definedName name="____________________________TO3" localSheetId="3">#REF!</definedName>
    <definedName name="____________________________TO3">#REF!</definedName>
    <definedName name="____________________________TO4" localSheetId="3">#REF!</definedName>
    <definedName name="____________________________TO4">#REF!</definedName>
    <definedName name="____________________________uh1" localSheetId="3">#REF!</definedName>
    <definedName name="____________________________uh1">#REF!</definedName>
    <definedName name="____________________________uh2" localSheetId="3">#REF!</definedName>
    <definedName name="____________________________uh2">#REF!</definedName>
    <definedName name="____________________________uh3" localSheetId="3">#REF!</definedName>
    <definedName name="____________________________uh3">#REF!</definedName>
    <definedName name="___________________________aaa99">'[1]344.13'!#REF!</definedName>
    <definedName name="___________________________dga11" localSheetId="3">#REF!</definedName>
    <definedName name="___________________________dga11">#REF!</definedName>
    <definedName name="___________________________dga12" localSheetId="3">#REF!</definedName>
    <definedName name="___________________________dga12">#REF!</definedName>
    <definedName name="___________________________f" localSheetId="3">#REF!</definedName>
    <definedName name="___________________________f">#REF!</definedName>
    <definedName name="___________________________fc">'[2]1.03'!$H$12</definedName>
    <definedName name="___________________________r" localSheetId="3">'[1]333.02'!#REF!</definedName>
    <definedName name="___________________________r">'[1]333.02'!#REF!</definedName>
    <definedName name="___________________________TA1" localSheetId="3">#REF!</definedName>
    <definedName name="___________________________TA1">#REF!</definedName>
    <definedName name="___________________________TA2" localSheetId="3">#REF!</definedName>
    <definedName name="___________________________TA2">#REF!</definedName>
    <definedName name="___________________________TA3" localSheetId="3">#REF!</definedName>
    <definedName name="___________________________TA3">#REF!</definedName>
    <definedName name="___________________________TA4" localSheetId="3">#REF!</definedName>
    <definedName name="___________________________TA4">#REF!</definedName>
    <definedName name="___________________________TE1" localSheetId="3">#REF!</definedName>
    <definedName name="___________________________TE1">#REF!</definedName>
    <definedName name="___________________________TE2" localSheetId="3">#REF!</definedName>
    <definedName name="___________________________TE2">#REF!</definedName>
    <definedName name="___________________________TE3" localSheetId="3">#REF!</definedName>
    <definedName name="___________________________TE3">#REF!</definedName>
    <definedName name="___________________________TE4" localSheetId="3">#REF!</definedName>
    <definedName name="___________________________TE4">#REF!</definedName>
    <definedName name="___________________________TO1" localSheetId="3">#REF!</definedName>
    <definedName name="___________________________TO1">#REF!</definedName>
    <definedName name="___________________________TO2" localSheetId="3">#REF!</definedName>
    <definedName name="___________________________TO2">#REF!</definedName>
    <definedName name="___________________________TO3" localSheetId="3">#REF!</definedName>
    <definedName name="___________________________TO3">#REF!</definedName>
    <definedName name="___________________________TO4" localSheetId="3">#REF!</definedName>
    <definedName name="___________________________TO4">#REF!</definedName>
    <definedName name="___________________________uh1" localSheetId="3">#REF!</definedName>
    <definedName name="___________________________uh1">#REF!</definedName>
    <definedName name="___________________________uh2" localSheetId="3">#REF!</definedName>
    <definedName name="___________________________uh2">#REF!</definedName>
    <definedName name="___________________________uh3" localSheetId="3">#REF!</definedName>
    <definedName name="___________________________uh3">#REF!</definedName>
    <definedName name="__________________________aaa99">'[1]344.13'!#REF!</definedName>
    <definedName name="__________________________dga11" localSheetId="3">#REF!</definedName>
    <definedName name="__________________________dga11">#REF!</definedName>
    <definedName name="__________________________dga12" localSheetId="3">#REF!</definedName>
    <definedName name="__________________________dga12">#REF!</definedName>
    <definedName name="__________________________f" localSheetId="3">#REF!</definedName>
    <definedName name="__________________________f">#REF!</definedName>
    <definedName name="__________________________fc">'[2]1.03'!$H$12</definedName>
    <definedName name="__________________________r" localSheetId="3">'[1]333.02'!#REF!</definedName>
    <definedName name="__________________________r">'[1]333.02'!#REF!</definedName>
    <definedName name="__________________________TA1" localSheetId="3">#REF!</definedName>
    <definedName name="__________________________TA1">#REF!</definedName>
    <definedName name="__________________________TA2" localSheetId="3">#REF!</definedName>
    <definedName name="__________________________TA2">#REF!</definedName>
    <definedName name="__________________________TA3" localSheetId="3">#REF!</definedName>
    <definedName name="__________________________TA3">#REF!</definedName>
    <definedName name="__________________________TA4" localSheetId="3">#REF!</definedName>
    <definedName name="__________________________TA4">#REF!</definedName>
    <definedName name="__________________________TE1" localSheetId="3">#REF!</definedName>
    <definedName name="__________________________TE1">#REF!</definedName>
    <definedName name="__________________________TE2" localSheetId="3">#REF!</definedName>
    <definedName name="__________________________TE2">#REF!</definedName>
    <definedName name="__________________________TE3" localSheetId="3">#REF!</definedName>
    <definedName name="__________________________TE3">#REF!</definedName>
    <definedName name="__________________________TE4" localSheetId="3">#REF!</definedName>
    <definedName name="__________________________TE4">#REF!</definedName>
    <definedName name="__________________________TO1" localSheetId="3">#REF!</definedName>
    <definedName name="__________________________TO1">#REF!</definedName>
    <definedName name="__________________________TO2" localSheetId="3">#REF!</definedName>
    <definedName name="__________________________TO2">#REF!</definedName>
    <definedName name="__________________________TO3" localSheetId="3">#REF!</definedName>
    <definedName name="__________________________TO3">#REF!</definedName>
    <definedName name="__________________________TO4" localSheetId="3">#REF!</definedName>
    <definedName name="__________________________TO4">#REF!</definedName>
    <definedName name="__________________________uh1" localSheetId="3">#REF!</definedName>
    <definedName name="__________________________uh1">#REF!</definedName>
    <definedName name="__________________________uh2" localSheetId="3">#REF!</definedName>
    <definedName name="__________________________uh2">#REF!</definedName>
    <definedName name="__________________________uh3" localSheetId="3">#REF!</definedName>
    <definedName name="__________________________uh3">#REF!</definedName>
    <definedName name="_________________________aaa99">'[1]344.13'!#REF!</definedName>
    <definedName name="_________________________dga11" localSheetId="3">#REF!</definedName>
    <definedName name="_________________________dga11">#REF!</definedName>
    <definedName name="_________________________dga12" localSheetId="3">#REF!</definedName>
    <definedName name="_________________________dga12">#REF!</definedName>
    <definedName name="_________________________f" localSheetId="3">#REF!</definedName>
    <definedName name="_________________________f">#REF!</definedName>
    <definedName name="_________________________fc">'[2]1.03'!$H$12</definedName>
    <definedName name="_________________________r" localSheetId="3">'[1]333.02'!#REF!</definedName>
    <definedName name="_________________________r">'[1]333.02'!#REF!</definedName>
    <definedName name="_________________________TA1" localSheetId="3">#REF!</definedName>
    <definedName name="_________________________TA1">#REF!</definedName>
    <definedName name="_________________________TA2" localSheetId="3">#REF!</definedName>
    <definedName name="_________________________TA2">#REF!</definedName>
    <definedName name="_________________________TA3" localSheetId="3">#REF!</definedName>
    <definedName name="_________________________TA3">#REF!</definedName>
    <definedName name="_________________________TA4" localSheetId="3">#REF!</definedName>
    <definedName name="_________________________TA4">#REF!</definedName>
    <definedName name="_________________________TE1" localSheetId="3">#REF!</definedName>
    <definedName name="_________________________TE1">#REF!</definedName>
    <definedName name="_________________________TE2" localSheetId="3">#REF!</definedName>
    <definedName name="_________________________TE2">#REF!</definedName>
    <definedName name="_________________________TE3" localSheetId="3">#REF!</definedName>
    <definedName name="_________________________TE3">#REF!</definedName>
    <definedName name="_________________________TE4" localSheetId="3">#REF!</definedName>
    <definedName name="_________________________TE4">#REF!</definedName>
    <definedName name="_________________________TO1" localSheetId="3">#REF!</definedName>
    <definedName name="_________________________TO1">#REF!</definedName>
    <definedName name="_________________________TO2" localSheetId="3">#REF!</definedName>
    <definedName name="_________________________TO2">#REF!</definedName>
    <definedName name="_________________________TO3" localSheetId="3">#REF!</definedName>
    <definedName name="_________________________TO3">#REF!</definedName>
    <definedName name="_________________________TO4" localSheetId="3">#REF!</definedName>
    <definedName name="_________________________TO4">#REF!</definedName>
    <definedName name="_________________________uh1" localSheetId="3">#REF!</definedName>
    <definedName name="_________________________uh1">#REF!</definedName>
    <definedName name="_________________________uh2" localSheetId="3">#REF!</definedName>
    <definedName name="_________________________uh2">#REF!</definedName>
    <definedName name="_________________________uh3" localSheetId="3">#REF!</definedName>
    <definedName name="_________________________uh3">#REF!</definedName>
    <definedName name="________________________aaa99">'[1]344.13'!#REF!</definedName>
    <definedName name="________________________dga11" localSheetId="3">#REF!</definedName>
    <definedName name="________________________dga11">#REF!</definedName>
    <definedName name="________________________dga12" localSheetId="3">#REF!</definedName>
    <definedName name="________________________dga12">#REF!</definedName>
    <definedName name="________________________f" localSheetId="3">#REF!</definedName>
    <definedName name="________________________f">#REF!</definedName>
    <definedName name="________________________fc">'[2]1.03'!$H$12</definedName>
    <definedName name="________________________r" localSheetId="3">'[1]333.02'!#REF!</definedName>
    <definedName name="________________________r">'[1]333.02'!#REF!</definedName>
    <definedName name="________________________TA1" localSheetId="3">#REF!</definedName>
    <definedName name="________________________TA1">#REF!</definedName>
    <definedName name="________________________TA2" localSheetId="3">#REF!</definedName>
    <definedName name="________________________TA2">#REF!</definedName>
    <definedName name="________________________TA3" localSheetId="3">#REF!</definedName>
    <definedName name="________________________TA3">#REF!</definedName>
    <definedName name="________________________TA4" localSheetId="3">#REF!</definedName>
    <definedName name="________________________TA4">#REF!</definedName>
    <definedName name="________________________TE1" localSheetId="3">#REF!</definedName>
    <definedName name="________________________TE1">#REF!</definedName>
    <definedName name="________________________TE2" localSheetId="3">#REF!</definedName>
    <definedName name="________________________TE2">#REF!</definedName>
    <definedName name="________________________TE3" localSheetId="3">#REF!</definedName>
    <definedName name="________________________TE3">#REF!</definedName>
    <definedName name="________________________TE4" localSheetId="3">#REF!</definedName>
    <definedName name="________________________TE4">#REF!</definedName>
    <definedName name="________________________TO1" localSheetId="3">#REF!</definedName>
    <definedName name="________________________TO1">#REF!</definedName>
    <definedName name="________________________TO2" localSheetId="3">#REF!</definedName>
    <definedName name="________________________TO2">#REF!</definedName>
    <definedName name="________________________TO3" localSheetId="3">#REF!</definedName>
    <definedName name="________________________TO3">#REF!</definedName>
    <definedName name="________________________TO4" localSheetId="3">#REF!</definedName>
    <definedName name="________________________TO4">#REF!</definedName>
    <definedName name="________________________uh1" localSheetId="3">#REF!</definedName>
    <definedName name="________________________uh1">#REF!</definedName>
    <definedName name="________________________uh2" localSheetId="3">#REF!</definedName>
    <definedName name="________________________uh2">#REF!</definedName>
    <definedName name="________________________uh3" localSheetId="3">#REF!</definedName>
    <definedName name="________________________uh3">#REF!</definedName>
    <definedName name="_______________________aaa99">'[1]344.13'!#REF!</definedName>
    <definedName name="_______________________dga11" localSheetId="3">#REF!</definedName>
    <definedName name="_______________________dga11">#REF!</definedName>
    <definedName name="_______________________dga12" localSheetId="3">#REF!</definedName>
    <definedName name="_______________________dga12">#REF!</definedName>
    <definedName name="_______________________f" localSheetId="3">#REF!</definedName>
    <definedName name="_______________________f">#REF!</definedName>
    <definedName name="_______________________fc">'[2]1.03'!$H$12</definedName>
    <definedName name="_______________________r" localSheetId="3">'[1]333.02'!#REF!</definedName>
    <definedName name="_______________________r">'[1]333.02'!#REF!</definedName>
    <definedName name="_______________________uh1" localSheetId="3">#REF!</definedName>
    <definedName name="_______________________uh1">#REF!</definedName>
    <definedName name="_______________________uh2" localSheetId="3">#REF!</definedName>
    <definedName name="_______________________uh2">#REF!</definedName>
    <definedName name="_______________________uh3" localSheetId="3">#REF!</definedName>
    <definedName name="_______________________uh3">#REF!</definedName>
    <definedName name="______________________aaa99" localSheetId="3">'[1]344.13'!#REF!</definedName>
    <definedName name="______________________aaa99">'[1]344.13'!#REF!</definedName>
    <definedName name="______________________dga11" localSheetId="3">#REF!</definedName>
    <definedName name="______________________dga11">#REF!</definedName>
    <definedName name="______________________dga12" localSheetId="3">#REF!</definedName>
    <definedName name="______________________dga12">#REF!</definedName>
    <definedName name="______________________f" localSheetId="3">#REF!</definedName>
    <definedName name="______________________f">#REF!</definedName>
    <definedName name="______________________fc">'[2]1.03'!$H$12</definedName>
    <definedName name="______________________r" localSheetId="3">'[1]333.02'!#REF!</definedName>
    <definedName name="______________________r">'[1]333.02'!#REF!</definedName>
    <definedName name="______________________TA1" localSheetId="3">#REF!</definedName>
    <definedName name="______________________TA1">#REF!</definedName>
    <definedName name="______________________TA2" localSheetId="3">#REF!</definedName>
    <definedName name="______________________TA2">#REF!</definedName>
    <definedName name="______________________TA3" localSheetId="3">#REF!</definedName>
    <definedName name="______________________TA3">#REF!</definedName>
    <definedName name="______________________TA4" localSheetId="3">#REF!</definedName>
    <definedName name="______________________TA4">#REF!</definedName>
    <definedName name="______________________TE1" localSheetId="3">#REF!</definedName>
    <definedName name="______________________TE1">#REF!</definedName>
    <definedName name="______________________TE2" localSheetId="3">#REF!</definedName>
    <definedName name="______________________TE2">#REF!</definedName>
    <definedName name="______________________TE3" localSheetId="3">#REF!</definedName>
    <definedName name="______________________TE3">#REF!</definedName>
    <definedName name="______________________TE4" localSheetId="3">#REF!</definedName>
    <definedName name="______________________TE4">#REF!</definedName>
    <definedName name="______________________TO1" localSheetId="3">#REF!</definedName>
    <definedName name="______________________TO1">#REF!</definedName>
    <definedName name="______________________TO2" localSheetId="3">#REF!</definedName>
    <definedName name="______________________TO2">#REF!</definedName>
    <definedName name="______________________TO3" localSheetId="3">#REF!</definedName>
    <definedName name="______________________TO3">#REF!</definedName>
    <definedName name="______________________TO4" localSheetId="3">#REF!</definedName>
    <definedName name="______________________TO4">#REF!</definedName>
    <definedName name="______________________uh1" localSheetId="3">#REF!</definedName>
    <definedName name="______________________uh1">#REF!</definedName>
    <definedName name="______________________uh2" localSheetId="3">#REF!</definedName>
    <definedName name="______________________uh2">#REF!</definedName>
    <definedName name="______________________uh3" localSheetId="3">#REF!</definedName>
    <definedName name="______________________uh3">#REF!</definedName>
    <definedName name="_____________________aaa99">'[1]344.13'!#REF!</definedName>
    <definedName name="_____________________dga11" localSheetId="3">#REF!</definedName>
    <definedName name="_____________________dga11">#REF!</definedName>
    <definedName name="_____________________dga12" localSheetId="3">#REF!</definedName>
    <definedName name="_____________________dga12">#REF!</definedName>
    <definedName name="_____________________f" localSheetId="3">#REF!</definedName>
    <definedName name="_____________________f">#REF!</definedName>
    <definedName name="_____________________fc">'[2]1.03'!$H$12</definedName>
    <definedName name="_____________________r" localSheetId="3">'[1]333.02'!#REF!</definedName>
    <definedName name="_____________________r">'[1]333.02'!#REF!</definedName>
    <definedName name="_____________________uh1" localSheetId="3">#REF!</definedName>
    <definedName name="_____________________uh1">#REF!</definedName>
    <definedName name="_____________________uh2" localSheetId="3">#REF!</definedName>
    <definedName name="_____________________uh2">#REF!</definedName>
    <definedName name="_____________________uh3" localSheetId="3">#REF!</definedName>
    <definedName name="_____________________uh3">#REF!</definedName>
    <definedName name="____________________aaa99" localSheetId="3">'[1]344.13'!#REF!</definedName>
    <definedName name="____________________aaa99">'[1]344.13'!#REF!</definedName>
    <definedName name="____________________dga11" localSheetId="3">#REF!</definedName>
    <definedName name="____________________dga11">#REF!</definedName>
    <definedName name="____________________dga12" localSheetId="3">#REF!</definedName>
    <definedName name="____________________dga12">#REF!</definedName>
    <definedName name="____________________f" localSheetId="3">#REF!</definedName>
    <definedName name="____________________f">#REF!</definedName>
    <definedName name="____________________fc">'[2]1.03'!$H$12</definedName>
    <definedName name="____________________r" localSheetId="3">'[1]333.02'!#REF!</definedName>
    <definedName name="____________________r">'[1]333.02'!#REF!</definedName>
    <definedName name="____________________TA1" localSheetId="3">#REF!</definedName>
    <definedName name="____________________TA1">#REF!</definedName>
    <definedName name="____________________TA2" localSheetId="3">#REF!</definedName>
    <definedName name="____________________TA2">#REF!</definedName>
    <definedName name="____________________TA3" localSheetId="3">#REF!</definedName>
    <definedName name="____________________TA3">#REF!</definedName>
    <definedName name="____________________TA4" localSheetId="3">#REF!</definedName>
    <definedName name="____________________TA4">#REF!</definedName>
    <definedName name="____________________TE1" localSheetId="3">#REF!</definedName>
    <definedName name="____________________TE1">#REF!</definedName>
    <definedName name="____________________TE2" localSheetId="3">#REF!</definedName>
    <definedName name="____________________TE2">#REF!</definedName>
    <definedName name="____________________TE3" localSheetId="3">#REF!</definedName>
    <definedName name="____________________TE3">#REF!</definedName>
    <definedName name="____________________TE4" localSheetId="3">#REF!</definedName>
    <definedName name="____________________TE4">#REF!</definedName>
    <definedName name="____________________TO1" localSheetId="3">#REF!</definedName>
    <definedName name="____________________TO1">#REF!</definedName>
    <definedName name="____________________TO2" localSheetId="3">#REF!</definedName>
    <definedName name="____________________TO2">#REF!</definedName>
    <definedName name="____________________TO3" localSheetId="3">#REF!</definedName>
    <definedName name="____________________TO3">#REF!</definedName>
    <definedName name="____________________TO4" localSheetId="3">#REF!</definedName>
    <definedName name="____________________TO4">#REF!</definedName>
    <definedName name="____________________uh1" localSheetId="3">#REF!</definedName>
    <definedName name="____________________uh1">#REF!</definedName>
    <definedName name="____________________uh2" localSheetId="3">#REF!</definedName>
    <definedName name="____________________uh2">#REF!</definedName>
    <definedName name="____________________uh3" localSheetId="3">#REF!</definedName>
    <definedName name="____________________uh3">#REF!</definedName>
    <definedName name="___________________aaa99">'[1]344.13'!#REF!</definedName>
    <definedName name="___________________dga11" localSheetId="3">#REF!</definedName>
    <definedName name="___________________dga11">#REF!</definedName>
    <definedName name="___________________dga12" localSheetId="3">#REF!</definedName>
    <definedName name="___________________dga12">#REF!</definedName>
    <definedName name="___________________f" localSheetId="3">#REF!</definedName>
    <definedName name="___________________f">#REF!</definedName>
    <definedName name="___________________fc">'[2]1.03'!$H$12</definedName>
    <definedName name="___________________r" localSheetId="3">'[1]333.02'!#REF!</definedName>
    <definedName name="___________________r">'[1]333.02'!#REF!</definedName>
    <definedName name="___________________TA1" localSheetId="3">#REF!</definedName>
    <definedName name="___________________TA1">#REF!</definedName>
    <definedName name="___________________TA2" localSheetId="3">#REF!</definedName>
    <definedName name="___________________TA2">#REF!</definedName>
    <definedName name="___________________TA3" localSheetId="3">#REF!</definedName>
    <definedName name="___________________TA3">#REF!</definedName>
    <definedName name="___________________TA4" localSheetId="3">#REF!</definedName>
    <definedName name="___________________TA4">#REF!</definedName>
    <definedName name="___________________TE1" localSheetId="3">#REF!</definedName>
    <definedName name="___________________TE1">#REF!</definedName>
    <definedName name="___________________TE2" localSheetId="3">#REF!</definedName>
    <definedName name="___________________TE2">#REF!</definedName>
    <definedName name="___________________TE3" localSheetId="3">#REF!</definedName>
    <definedName name="___________________TE3">#REF!</definedName>
    <definedName name="___________________TE4" localSheetId="3">#REF!</definedName>
    <definedName name="___________________TE4">#REF!</definedName>
    <definedName name="___________________TO1" localSheetId="3">#REF!</definedName>
    <definedName name="___________________TO1">#REF!</definedName>
    <definedName name="___________________TO2" localSheetId="3">#REF!</definedName>
    <definedName name="___________________TO2">#REF!</definedName>
    <definedName name="___________________TO3" localSheetId="3">#REF!</definedName>
    <definedName name="___________________TO3">#REF!</definedName>
    <definedName name="___________________TO4" localSheetId="3">#REF!</definedName>
    <definedName name="___________________TO4">#REF!</definedName>
    <definedName name="___________________uh1" localSheetId="3">#REF!</definedName>
    <definedName name="___________________uh1">#REF!</definedName>
    <definedName name="___________________uh2" localSheetId="3">#REF!</definedName>
    <definedName name="___________________uh2">#REF!</definedName>
    <definedName name="___________________uh3" localSheetId="3">#REF!</definedName>
    <definedName name="___________________uh3">#REF!</definedName>
    <definedName name="__________________aaa99">'[1]344.13'!#REF!</definedName>
    <definedName name="__________________dga11" localSheetId="3">#REF!</definedName>
    <definedName name="__________________dga11">#REF!</definedName>
    <definedName name="__________________dga12" localSheetId="3">#REF!</definedName>
    <definedName name="__________________dga12">#REF!</definedName>
    <definedName name="__________________f" localSheetId="3">#REF!</definedName>
    <definedName name="__________________f">#REF!</definedName>
    <definedName name="__________________fc">'[2]1.03'!$H$12</definedName>
    <definedName name="__________________r" localSheetId="3">'[1]333.02'!#REF!</definedName>
    <definedName name="__________________r">'[1]333.02'!#REF!</definedName>
    <definedName name="__________________TA1" localSheetId="3">#REF!</definedName>
    <definedName name="__________________TA1">#REF!</definedName>
    <definedName name="__________________TA2" localSheetId="3">#REF!</definedName>
    <definedName name="__________________TA2">#REF!</definedName>
    <definedName name="__________________TA3" localSheetId="3">#REF!</definedName>
    <definedName name="__________________TA3">#REF!</definedName>
    <definedName name="__________________TA4" localSheetId="3">#REF!</definedName>
    <definedName name="__________________TA4">#REF!</definedName>
    <definedName name="__________________TE1" localSheetId="3">#REF!</definedName>
    <definedName name="__________________TE1">#REF!</definedName>
    <definedName name="__________________TE2" localSheetId="3">#REF!</definedName>
    <definedName name="__________________TE2">#REF!</definedName>
    <definedName name="__________________TE3" localSheetId="3">#REF!</definedName>
    <definedName name="__________________TE3">#REF!</definedName>
    <definedName name="__________________TE4" localSheetId="3">#REF!</definedName>
    <definedName name="__________________TE4">#REF!</definedName>
    <definedName name="__________________TO1" localSheetId="3">#REF!</definedName>
    <definedName name="__________________TO1">#REF!</definedName>
    <definedName name="__________________TO2" localSheetId="3">#REF!</definedName>
    <definedName name="__________________TO2">#REF!</definedName>
    <definedName name="__________________TO3" localSheetId="3">#REF!</definedName>
    <definedName name="__________________TO3">#REF!</definedName>
    <definedName name="__________________TO4" localSheetId="3">#REF!</definedName>
    <definedName name="__________________TO4">#REF!</definedName>
    <definedName name="__________________uh1" localSheetId="3">#REF!</definedName>
    <definedName name="__________________uh1">#REF!</definedName>
    <definedName name="__________________uh2" localSheetId="3">#REF!</definedName>
    <definedName name="__________________uh2">#REF!</definedName>
    <definedName name="__________________uh3" localSheetId="3">#REF!</definedName>
    <definedName name="__________________uh3">#REF!</definedName>
    <definedName name="_________________aaa99">'[1]344.13'!#REF!</definedName>
    <definedName name="_________________dga11" localSheetId="3">#REF!</definedName>
    <definedName name="_________________dga11">#REF!</definedName>
    <definedName name="_________________dga12" localSheetId="3">#REF!</definedName>
    <definedName name="_________________dga12">#REF!</definedName>
    <definedName name="_________________f" localSheetId="3">#REF!</definedName>
    <definedName name="_________________f">#REF!</definedName>
    <definedName name="_________________fc">'[2]1.03'!$H$12</definedName>
    <definedName name="_________________r" localSheetId="3">'[1]333.02'!#REF!</definedName>
    <definedName name="_________________r">'[1]333.02'!#REF!</definedName>
    <definedName name="_________________TA1" localSheetId="3">#REF!</definedName>
    <definedName name="_________________TA1">#REF!</definedName>
    <definedName name="_________________TA2" localSheetId="3">#REF!</definedName>
    <definedName name="_________________TA2">#REF!</definedName>
    <definedName name="_________________TA3" localSheetId="3">#REF!</definedName>
    <definedName name="_________________TA3">#REF!</definedName>
    <definedName name="_________________TA4" localSheetId="3">#REF!</definedName>
    <definedName name="_________________TA4">#REF!</definedName>
    <definedName name="_________________TE1" localSheetId="3">#REF!</definedName>
    <definedName name="_________________TE1">#REF!</definedName>
    <definedName name="_________________TE2" localSheetId="3">#REF!</definedName>
    <definedName name="_________________TE2">#REF!</definedName>
    <definedName name="_________________TE3" localSheetId="3">#REF!</definedName>
    <definedName name="_________________TE3">#REF!</definedName>
    <definedName name="_________________TE4" localSheetId="3">#REF!</definedName>
    <definedName name="_________________TE4">#REF!</definedName>
    <definedName name="_________________TO1" localSheetId="3">#REF!</definedName>
    <definedName name="_________________TO1">#REF!</definedName>
    <definedName name="_________________TO2" localSheetId="3">#REF!</definedName>
    <definedName name="_________________TO2">#REF!</definedName>
    <definedName name="_________________TO3" localSheetId="3">#REF!</definedName>
    <definedName name="_________________TO3">#REF!</definedName>
    <definedName name="_________________TO4" localSheetId="3">#REF!</definedName>
    <definedName name="_________________TO4">#REF!</definedName>
    <definedName name="_________________uh1" localSheetId="3">#REF!</definedName>
    <definedName name="_________________uh1">#REF!</definedName>
    <definedName name="_________________uh2" localSheetId="3">#REF!</definedName>
    <definedName name="_________________uh2">#REF!</definedName>
    <definedName name="_________________uh3" localSheetId="3">#REF!</definedName>
    <definedName name="_________________uh3">#REF!</definedName>
    <definedName name="________________aaa99">'[1]344.13'!#REF!</definedName>
    <definedName name="________________dga11" localSheetId="3">#REF!</definedName>
    <definedName name="________________dga11">#REF!</definedName>
    <definedName name="________________dga12" localSheetId="3">#REF!</definedName>
    <definedName name="________________dga12">#REF!</definedName>
    <definedName name="________________f" localSheetId="3">#REF!</definedName>
    <definedName name="________________f">#REF!</definedName>
    <definedName name="________________fc">'[2]1.03'!$H$12</definedName>
    <definedName name="________________r" localSheetId="3">'[1]333.02'!#REF!</definedName>
    <definedName name="________________r">'[1]333.02'!#REF!</definedName>
    <definedName name="________________TA1" localSheetId="3">#REF!</definedName>
    <definedName name="________________TA1">#REF!</definedName>
    <definedName name="________________TA2" localSheetId="3">#REF!</definedName>
    <definedName name="________________TA2">#REF!</definedName>
    <definedName name="________________TA3" localSheetId="3">#REF!</definedName>
    <definedName name="________________TA3">#REF!</definedName>
    <definedName name="________________TA4" localSheetId="3">#REF!</definedName>
    <definedName name="________________TA4">#REF!</definedName>
    <definedName name="________________TE1" localSheetId="3">#REF!</definedName>
    <definedName name="________________TE1">#REF!</definedName>
    <definedName name="________________TE2" localSheetId="3">#REF!</definedName>
    <definedName name="________________TE2">#REF!</definedName>
    <definedName name="________________TE3" localSheetId="3">#REF!</definedName>
    <definedName name="________________TE3">#REF!</definedName>
    <definedName name="________________TE4" localSheetId="3">#REF!</definedName>
    <definedName name="________________TE4">#REF!</definedName>
    <definedName name="________________TO1" localSheetId="3">#REF!</definedName>
    <definedName name="________________TO1">#REF!</definedName>
    <definedName name="________________TO2" localSheetId="3">#REF!</definedName>
    <definedName name="________________TO2">#REF!</definedName>
    <definedName name="________________TO3" localSheetId="3">#REF!</definedName>
    <definedName name="________________TO3">#REF!</definedName>
    <definedName name="________________TO4" localSheetId="3">#REF!</definedName>
    <definedName name="________________TO4">#REF!</definedName>
    <definedName name="________________uh1" localSheetId="3">#REF!</definedName>
    <definedName name="________________uh1">#REF!</definedName>
    <definedName name="________________uh2" localSheetId="3">#REF!</definedName>
    <definedName name="________________uh2">#REF!</definedName>
    <definedName name="________________uh3" localSheetId="3">#REF!</definedName>
    <definedName name="________________uh3">#REF!</definedName>
    <definedName name="_______________aaa99">'[1]344.13'!#REF!</definedName>
    <definedName name="_______________dga11" localSheetId="3">#REF!</definedName>
    <definedName name="_______________dga11">#REF!</definedName>
    <definedName name="_______________dga12" localSheetId="3">#REF!</definedName>
    <definedName name="_______________dga12">#REF!</definedName>
    <definedName name="_______________f" localSheetId="3">#REF!</definedName>
    <definedName name="_______________f">#REF!</definedName>
    <definedName name="_______________fc">'[2]1.03'!$H$12</definedName>
    <definedName name="_______________r" localSheetId="3">'[1]333.02'!#REF!</definedName>
    <definedName name="_______________r">'[1]333.02'!#REF!</definedName>
    <definedName name="_______________TA1" localSheetId="3">#REF!</definedName>
    <definedName name="_______________TA1">#REF!</definedName>
    <definedName name="_______________TA2" localSheetId="3">#REF!</definedName>
    <definedName name="_______________TA2">#REF!</definedName>
    <definedName name="_______________TA3" localSheetId="3">#REF!</definedName>
    <definedName name="_______________TA3">#REF!</definedName>
    <definedName name="_______________TA4" localSheetId="3">#REF!</definedName>
    <definedName name="_______________TA4">#REF!</definedName>
    <definedName name="_______________TE1" localSheetId="3">#REF!</definedName>
    <definedName name="_______________TE1">#REF!</definedName>
    <definedName name="_______________TE2" localSheetId="3">#REF!</definedName>
    <definedName name="_______________TE2">#REF!</definedName>
    <definedName name="_______________TE3" localSheetId="3">#REF!</definedName>
    <definedName name="_______________TE3">#REF!</definedName>
    <definedName name="_______________TE4" localSheetId="3">#REF!</definedName>
    <definedName name="_______________TE4">#REF!</definedName>
    <definedName name="_______________TO1" localSheetId="3">#REF!</definedName>
    <definedName name="_______________TO1">#REF!</definedName>
    <definedName name="_______________TO2" localSheetId="3">#REF!</definedName>
    <definedName name="_______________TO2">#REF!</definedName>
    <definedName name="_______________TO3" localSheetId="3">#REF!</definedName>
    <definedName name="_______________TO3">#REF!</definedName>
    <definedName name="_______________TO4" localSheetId="3">#REF!</definedName>
    <definedName name="_______________TO4">#REF!</definedName>
    <definedName name="_______________uh1" localSheetId="3">#REF!</definedName>
    <definedName name="_______________uh1">#REF!</definedName>
    <definedName name="_______________uh2" localSheetId="3">#REF!</definedName>
    <definedName name="_______________uh2">#REF!</definedName>
    <definedName name="_______________uh3" localSheetId="3">#REF!</definedName>
    <definedName name="_______________uh3">#REF!</definedName>
    <definedName name="______________aaa99">'[3]344.13'!#REF!</definedName>
    <definedName name="______________dga11" localSheetId="3">#REF!</definedName>
    <definedName name="______________dga11">#REF!</definedName>
    <definedName name="______________dga12" localSheetId="3">#REF!</definedName>
    <definedName name="______________dga12">#REF!</definedName>
    <definedName name="______________f" localSheetId="3">#REF!</definedName>
    <definedName name="______________f">#REF!</definedName>
    <definedName name="______________fc">'[2]1.03'!$H$12</definedName>
    <definedName name="______________r" localSheetId="3">'[3]333.02'!#REF!</definedName>
    <definedName name="______________r">'[3]333.02'!#REF!</definedName>
    <definedName name="______________TA1" localSheetId="3">#REF!</definedName>
    <definedName name="______________TA1">#REF!</definedName>
    <definedName name="______________TA2" localSheetId="3">#REF!</definedName>
    <definedName name="______________TA2">#REF!</definedName>
    <definedName name="______________TA3" localSheetId="3">#REF!</definedName>
    <definedName name="______________TA3">#REF!</definedName>
    <definedName name="______________TA4" localSheetId="3">#REF!</definedName>
    <definedName name="______________TA4">#REF!</definedName>
    <definedName name="______________TE1" localSheetId="3">#REF!</definedName>
    <definedName name="______________TE1">#REF!</definedName>
    <definedName name="______________TE2" localSheetId="3">#REF!</definedName>
    <definedName name="______________TE2">#REF!</definedName>
    <definedName name="______________TE3" localSheetId="3">#REF!</definedName>
    <definedName name="______________TE3">#REF!</definedName>
    <definedName name="______________TE4" localSheetId="3">#REF!</definedName>
    <definedName name="______________TE4">#REF!</definedName>
    <definedName name="______________TO1" localSheetId="3">#REF!</definedName>
    <definedName name="______________TO1">#REF!</definedName>
    <definedName name="______________TO2" localSheetId="3">#REF!</definedName>
    <definedName name="______________TO2">#REF!</definedName>
    <definedName name="______________TO3" localSheetId="3">#REF!</definedName>
    <definedName name="______________TO3">#REF!</definedName>
    <definedName name="______________TO4" localSheetId="3">#REF!</definedName>
    <definedName name="______________TO4">#REF!</definedName>
    <definedName name="______________uh1" localSheetId="3">#REF!</definedName>
    <definedName name="______________uh1">#REF!</definedName>
    <definedName name="______________uh2" localSheetId="3">#REF!</definedName>
    <definedName name="______________uh2">#REF!</definedName>
    <definedName name="______________uh3" localSheetId="3">#REF!</definedName>
    <definedName name="______________uh3">#REF!</definedName>
    <definedName name="_____________aaa99">'[1]344.13'!#REF!</definedName>
    <definedName name="_____________dga11" localSheetId="3">#REF!</definedName>
    <definedName name="_____________dga11">#REF!</definedName>
    <definedName name="_____________dga12" localSheetId="3">#REF!</definedName>
    <definedName name="_____________dga12">#REF!</definedName>
    <definedName name="_____________f" localSheetId="3">#REF!</definedName>
    <definedName name="_____________f">#REF!</definedName>
    <definedName name="_____________fc">'[2]1.03'!$H$12</definedName>
    <definedName name="_____________r" localSheetId="3">'[1]333.02'!#REF!</definedName>
    <definedName name="_____________r">'[1]333.02'!#REF!</definedName>
    <definedName name="_____________TA1" localSheetId="3">#REF!</definedName>
    <definedName name="_____________TA1">#REF!</definedName>
    <definedName name="_____________TA2" localSheetId="3">#REF!</definedName>
    <definedName name="_____________TA2">#REF!</definedName>
    <definedName name="_____________TA3" localSheetId="3">#REF!</definedName>
    <definedName name="_____________TA3">#REF!</definedName>
    <definedName name="_____________TA4" localSheetId="3">#REF!</definedName>
    <definedName name="_____________TA4">#REF!</definedName>
    <definedName name="_____________TE1" localSheetId="3">#REF!</definedName>
    <definedName name="_____________TE1">#REF!</definedName>
    <definedName name="_____________TE2" localSheetId="3">#REF!</definedName>
    <definedName name="_____________TE2">#REF!</definedName>
    <definedName name="_____________TE3" localSheetId="3">#REF!</definedName>
    <definedName name="_____________TE3">#REF!</definedName>
    <definedName name="_____________TE4" localSheetId="3">#REF!</definedName>
    <definedName name="_____________TE4">#REF!</definedName>
    <definedName name="_____________TO1" localSheetId="3">#REF!</definedName>
    <definedName name="_____________TO1">#REF!</definedName>
    <definedName name="_____________TO2" localSheetId="3">#REF!</definedName>
    <definedName name="_____________TO2">#REF!</definedName>
    <definedName name="_____________TO3" localSheetId="3">#REF!</definedName>
    <definedName name="_____________TO3">#REF!</definedName>
    <definedName name="_____________TO4" localSheetId="3">#REF!</definedName>
    <definedName name="_____________TO4">#REF!</definedName>
    <definedName name="_____________uh1" localSheetId="3">#REF!</definedName>
    <definedName name="_____________uh1">#REF!</definedName>
    <definedName name="_____________uh2" localSheetId="3">#REF!</definedName>
    <definedName name="_____________uh2">#REF!</definedName>
    <definedName name="_____________uh3" localSheetId="3">#REF!</definedName>
    <definedName name="_____________uh3">#REF!</definedName>
    <definedName name="____________aaa99">'[1]344.13'!#REF!</definedName>
    <definedName name="____________dga11" localSheetId="3">#REF!</definedName>
    <definedName name="____________dga11">#REF!</definedName>
    <definedName name="____________dga12" localSheetId="3">#REF!</definedName>
    <definedName name="____________dga12">#REF!</definedName>
    <definedName name="____________f" localSheetId="3">#REF!</definedName>
    <definedName name="____________f">#REF!</definedName>
    <definedName name="____________fc">'[2]1.03'!$H$12</definedName>
    <definedName name="____________r" localSheetId="3">'[1]333.02'!#REF!</definedName>
    <definedName name="____________r">'[1]333.02'!#REF!</definedName>
    <definedName name="____________TA1" localSheetId="3">#REF!</definedName>
    <definedName name="____________TA1">#REF!</definedName>
    <definedName name="____________TA2" localSheetId="3">#REF!</definedName>
    <definedName name="____________TA2">#REF!</definedName>
    <definedName name="____________TA3" localSheetId="3">#REF!</definedName>
    <definedName name="____________TA3">#REF!</definedName>
    <definedName name="____________TA4" localSheetId="3">#REF!</definedName>
    <definedName name="____________TA4">#REF!</definedName>
    <definedName name="____________TE1" localSheetId="3">#REF!</definedName>
    <definedName name="____________TE1">#REF!</definedName>
    <definedName name="____________TE2" localSheetId="3">#REF!</definedName>
    <definedName name="____________TE2">#REF!</definedName>
    <definedName name="____________TE3" localSheetId="3">#REF!</definedName>
    <definedName name="____________TE3">#REF!</definedName>
    <definedName name="____________TE4" localSheetId="3">#REF!</definedName>
    <definedName name="____________TE4">#REF!</definedName>
    <definedName name="____________TO1" localSheetId="3">#REF!</definedName>
    <definedName name="____________TO1">#REF!</definedName>
    <definedName name="____________TO2" localSheetId="3">#REF!</definedName>
    <definedName name="____________TO2">#REF!</definedName>
    <definedName name="____________TO3" localSheetId="3">#REF!</definedName>
    <definedName name="____________TO3">#REF!</definedName>
    <definedName name="____________TO4" localSheetId="3">#REF!</definedName>
    <definedName name="____________TO4">#REF!</definedName>
    <definedName name="____________uh1" localSheetId="3">#REF!</definedName>
    <definedName name="____________uh1">#REF!</definedName>
    <definedName name="____________uh2" localSheetId="3">#REF!</definedName>
    <definedName name="____________uh2">#REF!</definedName>
    <definedName name="____________uh3" localSheetId="3">#REF!</definedName>
    <definedName name="____________uh3">#REF!</definedName>
    <definedName name="___________aaa99">'[1]344.13'!#REF!</definedName>
    <definedName name="___________dga11" localSheetId="3">#REF!</definedName>
    <definedName name="___________dga11">#REF!</definedName>
    <definedName name="___________dga12" localSheetId="3">#REF!</definedName>
    <definedName name="___________dga12">#REF!</definedName>
    <definedName name="___________f" localSheetId="3">#REF!</definedName>
    <definedName name="___________f">#REF!</definedName>
    <definedName name="___________fc">'[2]1.03'!$H$12</definedName>
    <definedName name="___________r" localSheetId="3">'[1]333.02'!#REF!</definedName>
    <definedName name="___________r">'[1]333.02'!#REF!</definedName>
    <definedName name="___________TA1" localSheetId="3">#REF!</definedName>
    <definedName name="___________TA1">#REF!</definedName>
    <definedName name="___________TA2" localSheetId="3">#REF!</definedName>
    <definedName name="___________TA2">#REF!</definedName>
    <definedName name="___________TA3" localSheetId="3">#REF!</definedName>
    <definedName name="___________TA3">#REF!</definedName>
    <definedName name="___________TA4" localSheetId="3">#REF!</definedName>
    <definedName name="___________TA4">#REF!</definedName>
    <definedName name="___________TE1" localSheetId="3">#REF!</definedName>
    <definedName name="___________TE1">#REF!</definedName>
    <definedName name="___________TE2" localSheetId="3">#REF!</definedName>
    <definedName name="___________TE2">#REF!</definedName>
    <definedName name="___________TE3" localSheetId="3">#REF!</definedName>
    <definedName name="___________TE3">#REF!</definedName>
    <definedName name="___________TE4" localSheetId="3">#REF!</definedName>
    <definedName name="___________TE4">#REF!</definedName>
    <definedName name="___________TO1" localSheetId="3">#REF!</definedName>
    <definedName name="___________TO1">#REF!</definedName>
    <definedName name="___________TO2" localSheetId="3">#REF!</definedName>
    <definedName name="___________TO2">#REF!</definedName>
    <definedName name="___________TO3" localSheetId="3">#REF!</definedName>
    <definedName name="___________TO3">#REF!</definedName>
    <definedName name="___________TO4" localSheetId="3">#REF!</definedName>
    <definedName name="___________TO4">#REF!</definedName>
    <definedName name="___________uh1" localSheetId="3">#REF!</definedName>
    <definedName name="___________uh1">#REF!</definedName>
    <definedName name="___________uh2" localSheetId="3">#REF!</definedName>
    <definedName name="___________uh2">#REF!</definedName>
    <definedName name="___________uh3" localSheetId="3">#REF!</definedName>
    <definedName name="___________uh3">#REF!</definedName>
    <definedName name="__________aaa99">'[1]344.13'!#REF!</definedName>
    <definedName name="__________dga11" localSheetId="3">#REF!</definedName>
    <definedName name="__________dga11">#REF!</definedName>
    <definedName name="__________dga12" localSheetId="3">#REF!</definedName>
    <definedName name="__________dga12">#REF!</definedName>
    <definedName name="__________f" localSheetId="3">#REF!</definedName>
    <definedName name="__________f">#REF!</definedName>
    <definedName name="__________fc">'[2]1.03'!$H$12</definedName>
    <definedName name="__________r" localSheetId="3">'[1]333.02'!#REF!</definedName>
    <definedName name="__________r">'[1]333.02'!#REF!</definedName>
    <definedName name="__________TA1" localSheetId="3">#REF!</definedName>
    <definedName name="__________TA1">#REF!</definedName>
    <definedName name="__________TA2" localSheetId="3">#REF!</definedName>
    <definedName name="__________TA2">#REF!</definedName>
    <definedName name="__________TA3" localSheetId="3">#REF!</definedName>
    <definedName name="__________TA3">#REF!</definedName>
    <definedName name="__________TA4" localSheetId="3">#REF!</definedName>
    <definedName name="__________TA4">#REF!</definedName>
    <definedName name="__________TE1" localSheetId="3">#REF!</definedName>
    <definedName name="__________TE1">#REF!</definedName>
    <definedName name="__________TE2" localSheetId="3">#REF!</definedName>
    <definedName name="__________TE2">#REF!</definedName>
    <definedName name="__________TE3" localSheetId="3">#REF!</definedName>
    <definedName name="__________TE3">#REF!</definedName>
    <definedName name="__________TE4" localSheetId="3">#REF!</definedName>
    <definedName name="__________TE4">#REF!</definedName>
    <definedName name="__________TO1" localSheetId="3">#REF!</definedName>
    <definedName name="__________TO1">#REF!</definedName>
    <definedName name="__________TO2" localSheetId="3">#REF!</definedName>
    <definedName name="__________TO2">#REF!</definedName>
    <definedName name="__________TO3" localSheetId="3">#REF!</definedName>
    <definedName name="__________TO3">#REF!</definedName>
    <definedName name="__________TO4" localSheetId="3">#REF!</definedName>
    <definedName name="__________TO4">#REF!</definedName>
    <definedName name="__________uh1" localSheetId="3">#REF!</definedName>
    <definedName name="__________uh1">#REF!</definedName>
    <definedName name="__________uh2" localSheetId="3">#REF!</definedName>
    <definedName name="__________uh2">#REF!</definedName>
    <definedName name="__________uh3" localSheetId="3">#REF!</definedName>
    <definedName name="__________uh3">#REF!</definedName>
    <definedName name="_________aaa99">'[1]344.13'!#REF!</definedName>
    <definedName name="_________dga11" localSheetId="3">#REF!</definedName>
    <definedName name="_________dga11">#REF!</definedName>
    <definedName name="_________dga12" localSheetId="3">#REF!</definedName>
    <definedName name="_________dga12">#REF!</definedName>
    <definedName name="_________f" localSheetId="3">#REF!</definedName>
    <definedName name="_________f">#REF!</definedName>
    <definedName name="_________fc">'[2]1.03'!$H$12</definedName>
    <definedName name="_________r" localSheetId="3">'[1]333.02'!#REF!</definedName>
    <definedName name="_________r">'[1]333.02'!#REF!</definedName>
    <definedName name="_________TA1" localSheetId="3">#REF!</definedName>
    <definedName name="_________TA1">#REF!</definedName>
    <definedName name="_________TA2" localSheetId="3">#REF!</definedName>
    <definedName name="_________TA2">#REF!</definedName>
    <definedName name="_________TA3" localSheetId="3">#REF!</definedName>
    <definedName name="_________TA3">#REF!</definedName>
    <definedName name="_________TA4" localSheetId="3">#REF!</definedName>
    <definedName name="_________TA4">#REF!</definedName>
    <definedName name="_________TE1" localSheetId="3">#REF!</definedName>
    <definedName name="_________TE1">#REF!</definedName>
    <definedName name="_________TE2" localSheetId="3">#REF!</definedName>
    <definedName name="_________TE2">#REF!</definedName>
    <definedName name="_________TE3" localSheetId="3">#REF!</definedName>
    <definedName name="_________TE3">#REF!</definedName>
    <definedName name="_________TE4" localSheetId="3">#REF!</definedName>
    <definedName name="_________TE4">#REF!</definedName>
    <definedName name="_________TO1" localSheetId="3">#REF!</definedName>
    <definedName name="_________TO1">#REF!</definedName>
    <definedName name="_________TO2" localSheetId="3">#REF!</definedName>
    <definedName name="_________TO2">#REF!</definedName>
    <definedName name="_________TO3" localSheetId="3">#REF!</definedName>
    <definedName name="_________TO3">#REF!</definedName>
    <definedName name="_________TO4" localSheetId="3">#REF!</definedName>
    <definedName name="_________TO4">#REF!</definedName>
    <definedName name="_________uh1" localSheetId="3">#REF!</definedName>
    <definedName name="_________uh1">#REF!</definedName>
    <definedName name="_________uh2" localSheetId="3">#REF!</definedName>
    <definedName name="_________uh2">#REF!</definedName>
    <definedName name="_________uh3" localSheetId="3">#REF!</definedName>
    <definedName name="_________uh3">#REF!</definedName>
    <definedName name="________aaa99">'[1]344.13'!#REF!</definedName>
    <definedName name="________dga11" localSheetId="3">#REF!</definedName>
    <definedName name="________dga11">#REF!</definedName>
    <definedName name="________dga12" localSheetId="3">#REF!</definedName>
    <definedName name="________dga12">#REF!</definedName>
    <definedName name="________f" localSheetId="3">#REF!</definedName>
    <definedName name="________f">#REF!</definedName>
    <definedName name="________fc">'[2]1.03'!$H$12</definedName>
    <definedName name="________r" localSheetId="3">'[1]333.02'!#REF!</definedName>
    <definedName name="________r">'[1]333.02'!#REF!</definedName>
    <definedName name="________TA1" localSheetId="3">#REF!</definedName>
    <definedName name="________TA1">#REF!</definedName>
    <definedName name="________TA2" localSheetId="3">#REF!</definedName>
    <definedName name="________TA2">#REF!</definedName>
    <definedName name="________TA3" localSheetId="3">#REF!</definedName>
    <definedName name="________TA3">#REF!</definedName>
    <definedName name="________TA4" localSheetId="3">#REF!</definedName>
    <definedName name="________TA4">#REF!</definedName>
    <definedName name="________TE1" localSheetId="3">#REF!</definedName>
    <definedName name="________TE1">#REF!</definedName>
    <definedName name="________TE2" localSheetId="3">#REF!</definedName>
    <definedName name="________TE2">#REF!</definedName>
    <definedName name="________TE3" localSheetId="3">#REF!</definedName>
    <definedName name="________TE3">#REF!</definedName>
    <definedName name="________TE4" localSheetId="3">#REF!</definedName>
    <definedName name="________TE4">#REF!</definedName>
    <definedName name="________TO1" localSheetId="3">#REF!</definedName>
    <definedName name="________TO1">#REF!</definedName>
    <definedName name="________TO2" localSheetId="3">#REF!</definedName>
    <definedName name="________TO2">#REF!</definedName>
    <definedName name="________TO3" localSheetId="3">#REF!</definedName>
    <definedName name="________TO3">#REF!</definedName>
    <definedName name="________TO4" localSheetId="3">#REF!</definedName>
    <definedName name="________TO4">#REF!</definedName>
    <definedName name="________uh1" localSheetId="3">#REF!</definedName>
    <definedName name="________uh1">#REF!</definedName>
    <definedName name="________uh2" localSheetId="3">#REF!</definedName>
    <definedName name="________uh2">#REF!</definedName>
    <definedName name="________uh3" localSheetId="3">#REF!</definedName>
    <definedName name="________uh3">#REF!</definedName>
    <definedName name="_______aaa98">'[4]344.13'!#REF!</definedName>
    <definedName name="_______aaa99">'[4]344.13'!#REF!</definedName>
    <definedName name="_______dga11" localSheetId="3">#REF!</definedName>
    <definedName name="_______dga11">#REF!</definedName>
    <definedName name="_______dga12" localSheetId="3">#REF!</definedName>
    <definedName name="_______dga12">#REF!</definedName>
    <definedName name="_______f" localSheetId="3">#REF!</definedName>
    <definedName name="_______f">#REF!</definedName>
    <definedName name="_______fc">'[2]1.03'!$H$12</definedName>
    <definedName name="_______r" localSheetId="3">'[4]333.02'!#REF!</definedName>
    <definedName name="_______r">'[4]333.02'!#REF!</definedName>
    <definedName name="_______TA1" localSheetId="3">#REF!</definedName>
    <definedName name="_______TA1">#REF!</definedName>
    <definedName name="_______TA2" localSheetId="3">#REF!</definedName>
    <definedName name="_______TA2">#REF!</definedName>
    <definedName name="_______TA3" localSheetId="3">#REF!</definedName>
    <definedName name="_______TA3">#REF!</definedName>
    <definedName name="_______TA4" localSheetId="3">#REF!</definedName>
    <definedName name="_______TA4">#REF!</definedName>
    <definedName name="_______TE1" localSheetId="3">#REF!</definedName>
    <definedName name="_______TE1">#REF!</definedName>
    <definedName name="_______TE2" localSheetId="3">#REF!</definedName>
    <definedName name="_______TE2">#REF!</definedName>
    <definedName name="_______TE3" localSheetId="3">#REF!</definedName>
    <definedName name="_______TE3">#REF!</definedName>
    <definedName name="_______TE4" localSheetId="3">#REF!</definedName>
    <definedName name="_______TE4">#REF!</definedName>
    <definedName name="_______TO1" localSheetId="3">#REF!</definedName>
    <definedName name="_______TO1">#REF!</definedName>
    <definedName name="_______TO2" localSheetId="3">#REF!</definedName>
    <definedName name="_______TO2">#REF!</definedName>
    <definedName name="_______TO3" localSheetId="3">#REF!</definedName>
    <definedName name="_______TO3">#REF!</definedName>
    <definedName name="_______TO4" localSheetId="3">#REF!</definedName>
    <definedName name="_______TO4">#REF!</definedName>
    <definedName name="_______uh1" localSheetId="3">#REF!</definedName>
    <definedName name="_______uh1">#REF!</definedName>
    <definedName name="_______uh2" localSheetId="3">#REF!</definedName>
    <definedName name="_______uh2">#REF!</definedName>
    <definedName name="_______uh3" localSheetId="3">#REF!</definedName>
    <definedName name="_______uh3">#REF!</definedName>
    <definedName name="______aaa98">'[4]344.13'!#REF!</definedName>
    <definedName name="______aaa99">'[4]344.13'!#REF!</definedName>
    <definedName name="______dga11" localSheetId="3">#REF!</definedName>
    <definedName name="______dga11">#REF!</definedName>
    <definedName name="______dga12" localSheetId="3">#REF!</definedName>
    <definedName name="______dga12">#REF!</definedName>
    <definedName name="______f" localSheetId="3">#REF!</definedName>
    <definedName name="______f">#REF!</definedName>
    <definedName name="______fc">'[2]1.03'!$H$12</definedName>
    <definedName name="______r" localSheetId="3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3">#REF!</definedName>
    <definedName name="______TA1">#REF!</definedName>
    <definedName name="______TA2" localSheetId="3">#REF!</definedName>
    <definedName name="______TA2">#REF!</definedName>
    <definedName name="______TA3" localSheetId="3">#REF!</definedName>
    <definedName name="______TA3">#REF!</definedName>
    <definedName name="______TA4" localSheetId="3">#REF!</definedName>
    <definedName name="______TA4">#REF!</definedName>
    <definedName name="______TE1" localSheetId="3">#REF!</definedName>
    <definedName name="______TE1">#REF!</definedName>
    <definedName name="______TE2" localSheetId="3">#REF!</definedName>
    <definedName name="______TE2">#REF!</definedName>
    <definedName name="______TE3" localSheetId="3">#REF!</definedName>
    <definedName name="______TE3">#REF!</definedName>
    <definedName name="______TE4" localSheetId="3">#REF!</definedName>
    <definedName name="______TE4">#REF!</definedName>
    <definedName name="______TO1" localSheetId="3">#REF!</definedName>
    <definedName name="______TO1">#REF!</definedName>
    <definedName name="______TO2" localSheetId="3">#REF!</definedName>
    <definedName name="______TO2">#REF!</definedName>
    <definedName name="______TO3" localSheetId="3">#REF!</definedName>
    <definedName name="______TO3">#REF!</definedName>
    <definedName name="______TO4" localSheetId="3">#REF!</definedName>
    <definedName name="______TO4">#REF!</definedName>
    <definedName name="______uh1" localSheetId="3">#REF!</definedName>
    <definedName name="______uh1">#REF!</definedName>
    <definedName name="______uh2" localSheetId="3">#REF!</definedName>
    <definedName name="______uh2">#REF!</definedName>
    <definedName name="______uh3" localSheetId="3">#REF!</definedName>
    <definedName name="______uh3">#REF!</definedName>
    <definedName name="_____aaa98">'[5]344.13'!#REF!</definedName>
    <definedName name="_____aaa99">'[5]344.13'!#REF!</definedName>
    <definedName name="_____dga11" localSheetId="3">#REF!</definedName>
    <definedName name="_____dga11">#REF!</definedName>
    <definedName name="_____dga12" localSheetId="3">#REF!</definedName>
    <definedName name="_____dga12">#REF!</definedName>
    <definedName name="_____f" localSheetId="3">#REF!</definedName>
    <definedName name="_____f">#REF!</definedName>
    <definedName name="_____fc">'[2]1.03'!$H$12</definedName>
    <definedName name="_____r" localSheetId="3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3">#REF!</definedName>
    <definedName name="_____TA1">#REF!</definedName>
    <definedName name="_____TA2" localSheetId="3">#REF!</definedName>
    <definedName name="_____TA2">#REF!</definedName>
    <definedName name="_____TA3" localSheetId="3">#REF!</definedName>
    <definedName name="_____TA3">#REF!</definedName>
    <definedName name="_____TA4" localSheetId="3">#REF!</definedName>
    <definedName name="_____TA4">#REF!</definedName>
    <definedName name="_____TE1" localSheetId="3">#REF!</definedName>
    <definedName name="_____TE1">#REF!</definedName>
    <definedName name="_____TE2" localSheetId="3">#REF!</definedName>
    <definedName name="_____TE2">#REF!</definedName>
    <definedName name="_____TE3" localSheetId="3">#REF!</definedName>
    <definedName name="_____TE3">#REF!</definedName>
    <definedName name="_____TE4" localSheetId="3">#REF!</definedName>
    <definedName name="_____TE4">#REF!</definedName>
    <definedName name="_____TO1" localSheetId="3">#REF!</definedName>
    <definedName name="_____TO1">#REF!</definedName>
    <definedName name="_____TO2" localSheetId="3">#REF!</definedName>
    <definedName name="_____TO2">#REF!</definedName>
    <definedName name="_____TO3" localSheetId="3">#REF!</definedName>
    <definedName name="_____TO3">#REF!</definedName>
    <definedName name="_____TO4" localSheetId="3">#REF!</definedName>
    <definedName name="_____TO4">#REF!</definedName>
    <definedName name="_____uh1" localSheetId="3">#REF!</definedName>
    <definedName name="_____uh1">#REF!</definedName>
    <definedName name="_____uh2" localSheetId="3">#REF!</definedName>
    <definedName name="_____uh2">#REF!</definedName>
    <definedName name="_____uh3" localSheetId="3">#REF!</definedName>
    <definedName name="_____uh3">#REF!</definedName>
    <definedName name="____aaa98">'[5]344.13'!#REF!</definedName>
    <definedName name="____aaa99">'[5]344.13'!#REF!</definedName>
    <definedName name="____dga11" localSheetId="3">#REF!</definedName>
    <definedName name="____dga11">#REF!</definedName>
    <definedName name="____dga12" localSheetId="3">#REF!</definedName>
    <definedName name="____dga12">#REF!</definedName>
    <definedName name="____f" localSheetId="3">#REF!</definedName>
    <definedName name="____f">#REF!</definedName>
    <definedName name="____fc">'[2]1.03'!$H$12</definedName>
    <definedName name="____r" localSheetId="3">'[5]333.02'!#REF!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3">#REF!</definedName>
    <definedName name="____TA1">#REF!</definedName>
    <definedName name="____TA2" localSheetId="3">#REF!</definedName>
    <definedName name="____TA2">#REF!</definedName>
    <definedName name="____TA3" localSheetId="3">#REF!</definedName>
    <definedName name="____TA3">#REF!</definedName>
    <definedName name="____TA4" localSheetId="3">#REF!</definedName>
    <definedName name="____TA4">#REF!</definedName>
    <definedName name="____TE1" localSheetId="3">#REF!</definedName>
    <definedName name="____TE1">#REF!</definedName>
    <definedName name="____TE2" localSheetId="3">#REF!</definedName>
    <definedName name="____TE2">#REF!</definedName>
    <definedName name="____TE3" localSheetId="3">#REF!</definedName>
    <definedName name="____TE3">#REF!</definedName>
    <definedName name="____TE4" localSheetId="3">#REF!</definedName>
    <definedName name="____TE4">#REF!</definedName>
    <definedName name="____TO1" localSheetId="3">#REF!</definedName>
    <definedName name="____TO1">#REF!</definedName>
    <definedName name="____TO2" localSheetId="3">#REF!</definedName>
    <definedName name="____TO2">#REF!</definedName>
    <definedName name="____TO3" localSheetId="3">#REF!</definedName>
    <definedName name="____TO3">#REF!</definedName>
    <definedName name="____TO4" localSheetId="3">#REF!</definedName>
    <definedName name="____TO4">#REF!</definedName>
    <definedName name="____uh1" localSheetId="3">#REF!</definedName>
    <definedName name="____uh1">#REF!</definedName>
    <definedName name="____uh2" localSheetId="3">#REF!</definedName>
    <definedName name="____uh2">#REF!</definedName>
    <definedName name="____uh3" localSheetId="3">#REF!</definedName>
    <definedName name="____uh3">#REF!</definedName>
    <definedName name="___aaa98">'[5]344.13'!#REF!</definedName>
    <definedName name="___aaa99">'[5]344.13'!#REF!</definedName>
    <definedName name="___dga11" localSheetId="3">#REF!</definedName>
    <definedName name="___dga11">#REF!</definedName>
    <definedName name="___dga12" localSheetId="3">#REF!</definedName>
    <definedName name="___dga12">#REF!</definedName>
    <definedName name="___f" localSheetId="3">#REF!</definedName>
    <definedName name="___f">#REF!</definedName>
    <definedName name="___fc">'[2]1.03'!$H$12</definedName>
    <definedName name="___r" localSheetId="3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3">#REF!</definedName>
    <definedName name="___TA1">#REF!</definedName>
    <definedName name="___TA2" localSheetId="3">#REF!</definedName>
    <definedName name="___TA2">#REF!</definedName>
    <definedName name="___TA3" localSheetId="3">#REF!</definedName>
    <definedName name="___TA3">#REF!</definedName>
    <definedName name="___TA4" localSheetId="3">#REF!</definedName>
    <definedName name="___TA4">#REF!</definedName>
    <definedName name="___TE1" localSheetId="3">#REF!</definedName>
    <definedName name="___TE1">#REF!</definedName>
    <definedName name="___TE2" localSheetId="3">#REF!</definedName>
    <definedName name="___TE2">#REF!</definedName>
    <definedName name="___TE3" localSheetId="3">#REF!</definedName>
    <definedName name="___TE3">#REF!</definedName>
    <definedName name="___TE4" localSheetId="3">#REF!</definedName>
    <definedName name="___TE4">#REF!</definedName>
    <definedName name="___TO1" localSheetId="3">#REF!</definedName>
    <definedName name="___TO1">#REF!</definedName>
    <definedName name="___TO2" localSheetId="3">#REF!</definedName>
    <definedName name="___TO2">#REF!</definedName>
    <definedName name="___TO3" localSheetId="3">#REF!</definedName>
    <definedName name="___TO3">#REF!</definedName>
    <definedName name="___TO4" localSheetId="3">#REF!</definedName>
    <definedName name="___TO4">#REF!</definedName>
    <definedName name="___uh1" localSheetId="3">#REF!</definedName>
    <definedName name="___uh1">#REF!</definedName>
    <definedName name="___uh2" localSheetId="3">#REF!</definedName>
    <definedName name="___uh2">#REF!</definedName>
    <definedName name="___uh3" localSheetId="3">#REF!</definedName>
    <definedName name="___uh3">#REF!</definedName>
    <definedName name="__123Graph_A" localSheetId="3" hidden="1">#REF!</definedName>
    <definedName name="__123Graph_A" hidden="1">#REF!</definedName>
    <definedName name="__123Graph_AChart1" localSheetId="3" hidden="1">#REF!</definedName>
    <definedName name="__123Graph_AChart1" hidden="1">#REF!</definedName>
    <definedName name="__123Graph_AChart2" localSheetId="3" hidden="1">#REF!</definedName>
    <definedName name="__123Graph_AChart2" hidden="1">#REF!</definedName>
    <definedName name="__123Graph_AChart3" localSheetId="3" hidden="1">#REF!</definedName>
    <definedName name="__123Graph_AChart3" hidden="1">#REF!</definedName>
    <definedName name="__123Graph_AChart4" localSheetId="3" hidden="1">#REF!</definedName>
    <definedName name="__123Graph_AChart4" hidden="1">#REF!</definedName>
    <definedName name="__123Graph_AChart5" localSheetId="3" hidden="1">#REF!</definedName>
    <definedName name="__123Graph_AChart5" hidden="1">#REF!</definedName>
    <definedName name="__123Graph_AChart6" localSheetId="3" hidden="1">#REF!</definedName>
    <definedName name="__123Graph_AChart6" hidden="1">#REF!</definedName>
    <definedName name="__123Graph_AChart7" localSheetId="3" hidden="1">#REF!</definedName>
    <definedName name="__123Graph_AChart7" hidden="1">#REF!</definedName>
    <definedName name="__123Graph_ACurrent" localSheetId="3" hidden="1">#REF!</definedName>
    <definedName name="__123Graph_ACurrent" hidden="1">#REF!</definedName>
    <definedName name="__123Graph_AREER" hidden="1">[6]ER!#REF!</definedName>
    <definedName name="__123Graph_B" hidden="1">[7]FLUJO!$B$7929:$C$7929</definedName>
    <definedName name="__123Graph_BChart1" localSheetId="3" hidden="1">#REF!</definedName>
    <definedName name="__123Graph_BChart1" hidden="1">#REF!</definedName>
    <definedName name="__123Graph_BChart2" localSheetId="3" hidden="1">#REF!</definedName>
    <definedName name="__123Graph_BChart2" hidden="1">#REF!</definedName>
    <definedName name="__123Graph_BChart3" localSheetId="3" hidden="1">#REF!</definedName>
    <definedName name="__123Graph_BChart3" hidden="1">#REF!</definedName>
    <definedName name="__123Graph_BChart4" localSheetId="3" hidden="1">#REF!</definedName>
    <definedName name="__123Graph_BChart4" hidden="1">#REF!</definedName>
    <definedName name="__123Graph_BChart5" localSheetId="3" hidden="1">#REF!</definedName>
    <definedName name="__123Graph_BChart5" hidden="1">#REF!</definedName>
    <definedName name="__123Graph_BChart6" localSheetId="3" hidden="1">#REF!</definedName>
    <definedName name="__123Graph_BChart6" hidden="1">#REF!</definedName>
    <definedName name="__123Graph_BChart7" localSheetId="3" hidden="1">#REF!</definedName>
    <definedName name="__123Graph_BChart7" hidden="1">#REF!</definedName>
    <definedName name="__123Graph_BCurrent" localSheetId="3" hidden="1">#REF!</definedName>
    <definedName name="__123Graph_BCurrent" hidden="1">#REF!</definedName>
    <definedName name="__123Graph_BREER" hidden="1">[6]ER!#REF!</definedName>
    <definedName name="__123Graph_C" hidden="1">[7]FLUJO!$B$7936:$C$7936</definedName>
    <definedName name="__123Graph_CREER" hidden="1">[6]ER!#REF!</definedName>
    <definedName name="__123Graph_D" hidden="1">[7]FLUJO!$B$7942:$C$7942</definedName>
    <definedName name="__123Graph_E" hidden="1">[8]PFMON!#REF!</definedName>
    <definedName name="__123Graph_X" hidden="1">[7]FLUJO!$B$7906:$C$7906</definedName>
    <definedName name="__aaa98" localSheetId="3">'[5]344.13'!#REF!</definedName>
    <definedName name="__aaa98">'[5]344.13'!#REF!</definedName>
    <definedName name="__aaa99" localSheetId="3">'[5]344.13'!#REF!</definedName>
    <definedName name="__aaa99">'[5]344.13'!#REF!</definedName>
    <definedName name="__dga11" localSheetId="3">#REF!</definedName>
    <definedName name="__dga11">#REF!</definedName>
    <definedName name="__dga12" localSheetId="3">#REF!</definedName>
    <definedName name="__dga12">#REF!</definedName>
    <definedName name="__f" localSheetId="3">#REF!</definedName>
    <definedName name="__f">#REF!</definedName>
    <definedName name="__fc">'[2]1.03'!$H$12</definedName>
    <definedName name="__r" localSheetId="3">'[5]333.02'!#REF!</definedName>
    <definedName name="__r">'[5]333.02'!#REF!</definedName>
    <definedName name="__ROS1">#N/A</definedName>
    <definedName name="__ROS2">#N/A</definedName>
    <definedName name="__ROS3">#N/A</definedName>
    <definedName name="__ROS4">#N/A</definedName>
    <definedName name="__TA1" localSheetId="3">#REF!</definedName>
    <definedName name="__TA1">#REF!</definedName>
    <definedName name="__TA2" localSheetId="3">#REF!</definedName>
    <definedName name="__TA2">#REF!</definedName>
    <definedName name="__TA3" localSheetId="3">#REF!</definedName>
    <definedName name="__TA3">#REF!</definedName>
    <definedName name="__TA4" localSheetId="3">#REF!</definedName>
    <definedName name="__TA4">#REF!</definedName>
    <definedName name="__TE1" localSheetId="3">#REF!</definedName>
    <definedName name="__TE1">#REF!</definedName>
    <definedName name="__TE2" localSheetId="3">#REF!</definedName>
    <definedName name="__TE2">#REF!</definedName>
    <definedName name="__TE3" localSheetId="3">#REF!</definedName>
    <definedName name="__TE3">#REF!</definedName>
    <definedName name="__TE4" localSheetId="3">#REF!</definedName>
    <definedName name="__TE4">#REF!</definedName>
    <definedName name="__TO1" localSheetId="3">#REF!</definedName>
    <definedName name="__TO1">#REF!</definedName>
    <definedName name="__TO2" localSheetId="3">#REF!</definedName>
    <definedName name="__TO2">#REF!</definedName>
    <definedName name="__TO3" localSheetId="3">#REF!</definedName>
    <definedName name="__TO3">#REF!</definedName>
    <definedName name="__TO4" localSheetId="3">#REF!</definedName>
    <definedName name="__TO4">#REF!</definedName>
    <definedName name="__uh1" localSheetId="3">#REF!</definedName>
    <definedName name="__uh1">#REF!</definedName>
    <definedName name="__uh2" localSheetId="3">#REF!</definedName>
    <definedName name="__uh2">#REF!</definedName>
    <definedName name="__uh3" localSheetId="3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 localSheetId="3">'[4]344.13'!#REF!</definedName>
    <definedName name="_aa98">'[9]344.13'!#REF!</definedName>
    <definedName name="_aa99">'[4]344.13'!#REF!</definedName>
    <definedName name="_aa997">'[4]344.13'!#REF!</definedName>
    <definedName name="_aaa98">'[10]344.13'!#REF!</definedName>
    <definedName name="_aaa99">'[10]344.13'!#REF!</definedName>
    <definedName name="_dga11" localSheetId="3">#REF!</definedName>
    <definedName name="_dga11">#REF!</definedName>
    <definedName name="_dga12" localSheetId="3">#REF!</definedName>
    <definedName name="_dga12">#REF!</definedName>
    <definedName name="_f" localSheetId="3">#REF!</definedName>
    <definedName name="_f">#REF!</definedName>
    <definedName name="_fc">'[2]1.03'!$H$12</definedName>
    <definedName name="_Fill" localSheetId="3" hidden="1">#REF!</definedName>
    <definedName name="_Fill" hidden="1">#REF!</definedName>
    <definedName name="_Order1" hidden="1">255</definedName>
    <definedName name="_Order2" hidden="1">0</definedName>
    <definedName name="_Parse_Out" localSheetId="3" hidden="1">#REF!</definedName>
    <definedName name="_Parse_Out" hidden="1">#REF!</definedName>
    <definedName name="_r" localSheetId="3">'[10]333.02'!#REF!</definedName>
    <definedName name="_r">'[10]333.02'!#REF!</definedName>
    <definedName name="_RE1" localSheetId="3">#REF!</definedName>
    <definedName name="_RE1">#REF!</definedName>
    <definedName name="_Regression_Out" localSheetId="3" hidden="1">#REF!</definedName>
    <definedName name="_Regression_Out" hidden="1">#REF!</definedName>
    <definedName name="_Regression_X" localSheetId="3" hidden="1">#REF!</definedName>
    <definedName name="_Regression_X" hidden="1">#REF!</definedName>
    <definedName name="_Regression_Y" localSheetId="3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3">#REF!</definedName>
    <definedName name="_TA1">#REF!</definedName>
    <definedName name="_TA2" localSheetId="3">#REF!</definedName>
    <definedName name="_TA2">#REF!</definedName>
    <definedName name="_TA3" localSheetId="3">#REF!</definedName>
    <definedName name="_TA3">#REF!</definedName>
    <definedName name="_TA4" localSheetId="3">#REF!</definedName>
    <definedName name="_TA4">#REF!</definedName>
    <definedName name="_TE1" localSheetId="3">#REF!</definedName>
    <definedName name="_TE1">#REF!</definedName>
    <definedName name="_TE2" localSheetId="3">#REF!</definedName>
    <definedName name="_TE2">#REF!</definedName>
    <definedName name="_TE3" localSheetId="3">#REF!</definedName>
    <definedName name="_TE3">#REF!</definedName>
    <definedName name="_TE4" localSheetId="3">#REF!</definedName>
    <definedName name="_TE4">#REF!</definedName>
    <definedName name="_TO1" localSheetId="3">#REF!</definedName>
    <definedName name="_TO1">#REF!</definedName>
    <definedName name="_TO2" localSheetId="3">#REF!</definedName>
    <definedName name="_TO2">#REF!</definedName>
    <definedName name="_TO3" localSheetId="3">#REF!</definedName>
    <definedName name="_TO3">#REF!</definedName>
    <definedName name="_TO4" localSheetId="3">#REF!</definedName>
    <definedName name="_TO4">#REF!</definedName>
    <definedName name="_uh1" localSheetId="3">#REF!</definedName>
    <definedName name="_uh1">#REF!</definedName>
    <definedName name="_uh2" localSheetId="3">#REF!</definedName>
    <definedName name="_uh2">#REF!</definedName>
    <definedName name="_uh3" localSheetId="3">#REF!</definedName>
    <definedName name="_uh3">#REF!</definedName>
    <definedName name="a">'[5]333.09'!$D$10</definedName>
    <definedName name="aa" localSheetId="3">'[5]333.05'!#REF!</definedName>
    <definedName name="aa">'[5]333.05'!#REF!</definedName>
    <definedName name="aa_10" localSheetId="3">'[11]333.05'!#REF!</definedName>
    <definedName name="aa_10">'[11]333.05'!#REF!</definedName>
    <definedName name="aa_11" localSheetId="3">'[11]333.05'!#REF!</definedName>
    <definedName name="aa_11">'[11]333.05'!#REF!</definedName>
    <definedName name="aaa">'[5]333.06'!$N$9</definedName>
    <definedName name="aaa98_10" localSheetId="3">'[11]344.13'!#REF!</definedName>
    <definedName name="aaa98_10">'[11]344.13'!#REF!</definedName>
    <definedName name="aaa98_11" localSheetId="3">'[11]344.13'!#REF!</definedName>
    <definedName name="aaa98_11">'[11]344.13'!#REF!</definedName>
    <definedName name="aaa99_10" localSheetId="3">'[11]344.13'!#REF!</definedName>
    <definedName name="aaa99_10">'[11]344.13'!#REF!</definedName>
    <definedName name="aaa99_11" localSheetId="3">'[11]344.13'!#REF!</definedName>
    <definedName name="aaa99_11">'[11]344.13'!#REF!</definedName>
    <definedName name="aaaa" localSheetId="3">#REF!</definedName>
    <definedName name="aaaa">#REF!</definedName>
    <definedName name="aaaa_10" localSheetId="3">#REF!</definedName>
    <definedName name="aaaa_10">#REF!</definedName>
    <definedName name="aaaa_11" localSheetId="3">#REF!</definedName>
    <definedName name="aaaa_11">#REF!</definedName>
    <definedName name="aaaaa" localSheetId="3">#REF!</definedName>
    <definedName name="aaaaa">#REF!</definedName>
    <definedName name="ab">'[5]333.03'!$F$12</definedName>
    <definedName name="AC">'[12]6.03'!$L$20</definedName>
    <definedName name="AccessDatabase" hidden="1">"\\De2kp-42538\BOLETIN\Claga\CLAGA2000.mdb"</definedName>
    <definedName name="ACUMULADO">#N/A</definedName>
    <definedName name="adolescentes" localSheetId="3">#REF!</definedName>
    <definedName name="adolescentes">#REF!</definedName>
    <definedName name="ai">'[5]333.09'!$F$10</definedName>
    <definedName name="alan" localSheetId="3">'[13]1'!#REF!</definedName>
    <definedName name="alan">'[13]1'!#REF!</definedName>
    <definedName name="ALL" localSheetId="3">#REF!</definedName>
    <definedName name="ALL">#REF!</definedName>
    <definedName name="Año">[14]BD!$D$7:$AZ$7</definedName>
    <definedName name="AñoA" localSheetId="3">#REF!</definedName>
    <definedName name="AñoA">#REF!</definedName>
    <definedName name="AñoVE" localSheetId="3">#REF!</definedName>
    <definedName name="AñoVE">#REF!</definedName>
    <definedName name="ap" localSheetId="3">'[5]331-04'!#REF!</definedName>
    <definedName name="ap">'[5]331-04'!#REF!</definedName>
    <definedName name="ap_10" localSheetId="3">'[11]331-04'!#REF!</definedName>
    <definedName name="ap_10">'[11]331-04'!#REF!</definedName>
    <definedName name="ap_11" localSheetId="3">'[11]331-04'!#REF!</definedName>
    <definedName name="ap_11">'[11]331-04'!#REF!</definedName>
    <definedName name="_xlnm.Print_Area" localSheetId="0">'2017'!$A$1:$BW$13</definedName>
    <definedName name="_xlnm.Print_Area" localSheetId="1">'2018'!$A$1:$BW$6</definedName>
    <definedName name="_xlnm.Print_Area" localSheetId="2">'2019'!$A$1:$BW$6</definedName>
    <definedName name="_xlnm.Print_Area" localSheetId="3">'2020'!$A$1:$BW$5</definedName>
    <definedName name="_xlnm.Print_Area" localSheetId="4">'2021'!$A$1:$BV$4</definedName>
    <definedName name="_xlnm.Print_Area" localSheetId="5">'2022'!$A$4:$BR$9</definedName>
    <definedName name="Area1">'[15]Form AN01-46'!$A$2:$N$20027</definedName>
    <definedName name="AS">'[5]333.02'!$D$7</definedName>
    <definedName name="asd" localSheetId="3">#REF!</definedName>
    <definedName name="asd">#REF!</definedName>
    <definedName name="asd_10" localSheetId="3">#REF!</definedName>
    <definedName name="asd_10">#REF!</definedName>
    <definedName name="asd_11" localSheetId="3">#REF!</definedName>
    <definedName name="asd_11">#REF!</definedName>
    <definedName name="asdf" localSheetId="3">#REF!</definedName>
    <definedName name="asdf">#REF!</definedName>
    <definedName name="asdfac" localSheetId="3">#REF!</definedName>
    <definedName name="asdfac">#REF!</definedName>
    <definedName name="asdfac_10" localSheetId="3">#REF!</definedName>
    <definedName name="asdfac_10">#REF!</definedName>
    <definedName name="asdfac_11" localSheetId="3">#REF!</definedName>
    <definedName name="asdfac_11">#REF!</definedName>
    <definedName name="asew" localSheetId="3">#REF!</definedName>
    <definedName name="asew">#REF!</definedName>
    <definedName name="Av" localSheetId="3">#REF!</definedName>
    <definedName name="Av">#REF!</definedName>
    <definedName name="azx" localSheetId="3">#REF!</definedName>
    <definedName name="azx">#REF!</definedName>
    <definedName name="b">'[5]333.09'!#REF!</definedName>
    <definedName name="b_10">'[11]333.09'!#REF!</definedName>
    <definedName name="b_11">'[11]333.09'!#REF!</definedName>
    <definedName name="BAL" localSheetId="3">#REF!</definedName>
    <definedName name="BAL">#REF!</definedName>
    <definedName name="_xlnm.Database" localSheetId="3">#REF!</definedName>
    <definedName name="_xlnm.Database">#REF!</definedName>
    <definedName name="bb" localSheetId="3">#REF!</definedName>
    <definedName name="bb">#REF!</definedName>
    <definedName name="bb_10" localSheetId="3">'[11]333.05'!#REF!</definedName>
    <definedName name="bb_10">'[11]333.05'!#REF!</definedName>
    <definedName name="bb_11" localSheetId="3">'[11]333.05'!#REF!</definedName>
    <definedName name="bb_11">'[11]333.05'!#REF!</definedName>
    <definedName name="bbb" localSheetId="3">#REF!</definedName>
    <definedName name="bbb">#REF!</definedName>
    <definedName name="bbb_10" localSheetId="3">#REF!</definedName>
    <definedName name="bbb_10">#REF!</definedName>
    <definedName name="bbb_11" localSheetId="3">#REF!</definedName>
    <definedName name="bbb_11">#REF!</definedName>
    <definedName name="bbbb" localSheetId="3">#REF!</definedName>
    <definedName name="bbbb">#REF!</definedName>
    <definedName name="bbbbb" localSheetId="3">#REF!</definedName>
    <definedName name="bbbbb">#REF!</definedName>
    <definedName name="bc" localSheetId="3" hidden="1">#REF!</definedName>
    <definedName name="bc" hidden="1">#REF!</definedName>
    <definedName name="BCH_10G" localSheetId="3">#REF!</definedName>
    <definedName name="BCH_10G">#REF!</definedName>
    <definedName name="BCRD15" localSheetId="3" hidden="1">#REF!</definedName>
    <definedName name="BCRD15" hidden="1">#REF!</definedName>
    <definedName name="BD">[14]BD!$D$10:$AZ$944</definedName>
    <definedName name="BDA" localSheetId="3">#REF!</definedName>
    <definedName name="BDA">#REF!</definedName>
    <definedName name="BDVE" localSheetId="3">#REF!</definedName>
    <definedName name="BDVE">#REF!</definedName>
    <definedName name="bnm" localSheetId="3">#REF!</definedName>
    <definedName name="bnm">#REF!</definedName>
    <definedName name="Button_13">"CLAGA2000_Consolidado_2001_List"</definedName>
    <definedName name="BVB" localSheetId="3">#REF!</definedName>
    <definedName name="BVB">#REF!</definedName>
    <definedName name="BVB_10" localSheetId="3">#REF!</definedName>
    <definedName name="BVB_10">#REF!</definedName>
    <definedName name="BVB_11" localSheetId="3">#REF!</definedName>
    <definedName name="BVB_11">#REF!</definedName>
    <definedName name="car" localSheetId="3">#REF!</definedName>
    <definedName name="car">#REF!</definedName>
    <definedName name="cb">'[16]2'!$H$13</definedName>
    <definedName name="cc">'[12]8.03'!$E$9</definedName>
    <definedName name="ccentral" localSheetId="3">#REF!</definedName>
    <definedName name="ccentral">#REF!</definedName>
    <definedName name="ccentral." localSheetId="3">'[17]3.23-10'!#REF!</definedName>
    <definedName name="ccentral.">'[17]3.23-10'!#REF!</definedName>
    <definedName name="ccentral1" localSheetId="3">'[17]3.23-10'!#REF!</definedName>
    <definedName name="ccentral1">'[17]3.23-10'!#REF!</definedName>
    <definedName name="ccentral2" localSheetId="3">#REF!</definedName>
    <definedName name="ccentral2">#REF!</definedName>
    <definedName name="ccentral3" localSheetId="3">'[17]3.23-10'!#REF!</definedName>
    <definedName name="ccentral3">'[17]3.23-10'!#REF!</definedName>
    <definedName name="ccuu" localSheetId="3">#REF!</definedName>
    <definedName name="ccuu">#REF!</definedName>
    <definedName name="ccuu_10" localSheetId="3">#REF!</definedName>
    <definedName name="ccuu_10">#REF!</definedName>
    <definedName name="ccuu_11" localSheetId="3">#REF!</definedName>
    <definedName name="ccuu_11">#REF!</definedName>
    <definedName name="cerw">'[16]6'!$I$13</definedName>
    <definedName name="cibao" localSheetId="3">#REF!</definedName>
    <definedName name="cibao">#REF!</definedName>
    <definedName name="cibao1." localSheetId="3">'[17]3.23-10'!#REF!</definedName>
    <definedName name="cibao1.">'[17]3.23-10'!#REF!</definedName>
    <definedName name="cibao2" localSheetId="3">#REF!</definedName>
    <definedName name="cibao2">#REF!</definedName>
    <definedName name="cibao33" localSheetId="3">'[17]3.23-10'!#REF!</definedName>
    <definedName name="cibao33">'[17]3.23-10'!#REF!</definedName>
    <definedName name="coccident" localSheetId="3">#REF!</definedName>
    <definedName name="coccident">#REF!</definedName>
    <definedName name="coccident2" localSheetId="3">#REF!</definedName>
    <definedName name="coccident2">#REF!</definedName>
    <definedName name="Codigo">[14]BD!$B$10:$B$944</definedName>
    <definedName name="CodigoA" localSheetId="3">#REF!</definedName>
    <definedName name="CodigoA">#REF!</definedName>
    <definedName name="CodigoVE" localSheetId="3">#REF!</definedName>
    <definedName name="CodigoVE">#REF!</definedName>
    <definedName name="Const">'[5]331-04'!#REF!</definedName>
    <definedName name="coriental" localSheetId="3">#REF!</definedName>
    <definedName name="coriental">#REF!</definedName>
    <definedName name="coriental2" localSheetId="3">#REF!</definedName>
    <definedName name="coriental2">#REF!</definedName>
    <definedName name="csuroeste" localSheetId="3">#REF!</definedName>
    <definedName name="csuroeste">#REF!</definedName>
    <definedName name="csuroeste2" localSheetId="3">#REF!</definedName>
    <definedName name="csuroeste2">#REF!</definedName>
    <definedName name="cu" localSheetId="3">#REF!</definedName>
    <definedName name="cu">#REF!</definedName>
    <definedName name="cu_10" localSheetId="3">#REF!</definedName>
    <definedName name="cu_10">#REF!</definedName>
    <definedName name="cu_11" localSheetId="3">#REF!</definedName>
    <definedName name="cu_11">#REF!</definedName>
    <definedName name="Cuenta">[14]BD!$D$9:$AZ$9</definedName>
    <definedName name="cuuuu" localSheetId="3">#REF!</definedName>
    <definedName name="cuuuu">#REF!</definedName>
    <definedName name="cuuuu_10" localSheetId="3">#REF!</definedName>
    <definedName name="cuuuu_10">#REF!</definedName>
    <definedName name="cuuuu_11" localSheetId="3">#REF!</definedName>
    <definedName name="cuuuu_11">#REF!</definedName>
    <definedName name="cvb" localSheetId="3">#REF!</definedName>
    <definedName name="cvb">#REF!</definedName>
    <definedName name="cvc">'[2]6.03'!$D$8</definedName>
    <definedName name="d" localSheetId="3">'[5]333.09'!#REF!</definedName>
    <definedName name="d">'[5]333.09'!#REF!</definedName>
    <definedName name="d_10" localSheetId="3">'[11]333.09'!#REF!</definedName>
    <definedName name="d_10">'[11]333.09'!#REF!</definedName>
    <definedName name="d_11" localSheetId="3">'[11]333.09'!#REF!</definedName>
    <definedName name="d_11">'[11]333.09'!#REF!</definedName>
    <definedName name="dd">'[5]333.05'!$B$9</definedName>
    <definedName name="ddd" localSheetId="3">#REF!</definedName>
    <definedName name="ddd">#REF!</definedName>
    <definedName name="dddd">'[5]333.06'!$J$7</definedName>
    <definedName name="ddddd" localSheetId="3">#REF!</definedName>
    <definedName name="ddddd">#REF!</definedName>
    <definedName name="dfg">'[1]333.02'!#REF!</definedName>
    <definedName name="dfhd">'[16]2'!$B$13</definedName>
    <definedName name="dga11_10" localSheetId="3">#REF!</definedName>
    <definedName name="dga11_10">#REF!</definedName>
    <definedName name="dga11_11" localSheetId="3">#REF!</definedName>
    <definedName name="dga11_11">#REF!</definedName>
    <definedName name="dga12_10" localSheetId="3">#REF!</definedName>
    <definedName name="dga12_10">#REF!</definedName>
    <definedName name="dga12_11" localSheetId="3">#REF!</definedName>
    <definedName name="dga12_11">#REF!</definedName>
    <definedName name="dgii11" localSheetId="3">#REF!</definedName>
    <definedName name="dgii11">#REF!</definedName>
    <definedName name="dgii11_10" localSheetId="3">#REF!</definedName>
    <definedName name="dgii11_10">#REF!</definedName>
    <definedName name="dgii11_11" localSheetId="3">#REF!</definedName>
    <definedName name="dgii11_11">#REF!</definedName>
    <definedName name="dgii12" localSheetId="3">#REF!</definedName>
    <definedName name="dgii12">#REF!</definedName>
    <definedName name="dgii12_10" localSheetId="3">#REF!</definedName>
    <definedName name="dgii12_10">#REF!</definedName>
    <definedName name="dgii12_11" localSheetId="3">#REF!</definedName>
    <definedName name="dgii12_11">#REF!</definedName>
    <definedName name="di" localSheetId="3">'[5]333.02'!#REF!</definedName>
    <definedName name="di">'[5]333.02'!#REF!</definedName>
    <definedName name="di_10">'[11]333.02'!#REF!</definedName>
    <definedName name="di_11">'[11]333.02'!#REF!</definedName>
    <definedName name="dii" localSheetId="3">#REF!</definedName>
    <definedName name="dii">#REF!</definedName>
    <definedName name="diq" localSheetId="3">#REF!</definedName>
    <definedName name="diq">#REF!</definedName>
    <definedName name="dit" localSheetId="3">#REF!</definedName>
    <definedName name="dit">#REF!</definedName>
    <definedName name="ditt" localSheetId="3">#REF!</definedName>
    <definedName name="ditt">#REF!</definedName>
    <definedName name="droga.1">'[1]333.02'!#REF!</definedName>
    <definedName name="drogas1">'[17]3.23-10'!#REF!</definedName>
    <definedName name="ds">'[5]333.08'!$D$7</definedName>
    <definedName name="dsa" localSheetId="3">#REF!</definedName>
    <definedName name="dsa">#REF!</definedName>
    <definedName name="dsd" localSheetId="3">#REF!</definedName>
    <definedName name="dsd">#REF!</definedName>
    <definedName name="dsd_10" localSheetId="3">#REF!</definedName>
    <definedName name="dsd_10">#REF!</definedName>
    <definedName name="dsd_11" localSheetId="3">#REF!</definedName>
    <definedName name="dsd_11">#REF!</definedName>
    <definedName name="e" localSheetId="3">#REF!</definedName>
    <definedName name="e">#REF!</definedName>
    <definedName name="e_10" localSheetId="3">#REF!</definedName>
    <definedName name="e_10">#REF!</definedName>
    <definedName name="e_11" localSheetId="3">#REF!</definedName>
    <definedName name="e_11">#REF!</definedName>
    <definedName name="ecd" localSheetId="3">#REF!</definedName>
    <definedName name="ecd">#REF!</definedName>
    <definedName name="ecewt">'[16]5'!$B$13</definedName>
    <definedName name="ed">'[5]333.02'!$F$11</definedName>
    <definedName name="edc" localSheetId="3">#REF!</definedName>
    <definedName name="edc">#REF!</definedName>
    <definedName name="ee" localSheetId="3">'[5]333.06'!#REF!</definedName>
    <definedName name="ee">'[5]333.06'!#REF!</definedName>
    <definedName name="ee_10" localSheetId="3">'[11]333.06'!#REF!</definedName>
    <definedName name="ee_10">'[11]333.06'!#REF!</definedName>
    <definedName name="ee_11" localSheetId="3">'[11]333.06'!#REF!</definedName>
    <definedName name="ee_11">'[11]333.06'!#REF!</definedName>
    <definedName name="eee" localSheetId="3">#REF!</definedName>
    <definedName name="eee">#REF!</definedName>
    <definedName name="eee_10" localSheetId="3">#REF!</definedName>
    <definedName name="eee_10">#REF!</definedName>
    <definedName name="eee_11" localSheetId="3">#REF!</definedName>
    <definedName name="eee_11">#REF!</definedName>
    <definedName name="eeee" localSheetId="3">#REF!</definedName>
    <definedName name="eeee">#REF!</definedName>
    <definedName name="eeee_10" localSheetId="3">#REF!</definedName>
    <definedName name="eeee_10">#REF!</definedName>
    <definedName name="eeee_11" localSheetId="3">#REF!</definedName>
    <definedName name="eeee_11">#REF!</definedName>
    <definedName name="Ella" localSheetId="3">#REF!</definedName>
    <definedName name="Ella">#REF!</definedName>
    <definedName name="enriq" localSheetId="3">#REF!</definedName>
    <definedName name="enriq">#REF!</definedName>
    <definedName name="enriq2" localSheetId="3">#REF!</definedName>
    <definedName name="enriq2">#REF!</definedName>
    <definedName name="er" localSheetId="3">#REF!</definedName>
    <definedName name="er">#REF!</definedName>
    <definedName name="er_10" localSheetId="3">#REF!</definedName>
    <definedName name="er_10">#REF!</definedName>
    <definedName name="er_11" localSheetId="3">#REF!</definedName>
    <definedName name="er_11">#REF!</definedName>
    <definedName name="err" localSheetId="3">#REF!</definedName>
    <definedName name="err">#REF!</definedName>
    <definedName name="err_10" localSheetId="3">#REF!</definedName>
    <definedName name="err_10">#REF!</definedName>
    <definedName name="err_11" localSheetId="3">#REF!</definedName>
    <definedName name="err_11">#REF!</definedName>
    <definedName name="errr" localSheetId="3">#REF!</definedName>
    <definedName name="errr">#REF!</definedName>
    <definedName name="errr_10" localSheetId="3">#REF!</definedName>
    <definedName name="errr_10">#REF!</definedName>
    <definedName name="errr_11" localSheetId="3">#REF!</definedName>
    <definedName name="errr_11">#REF!</definedName>
    <definedName name="ert" localSheetId="3">#REF!</definedName>
    <definedName name="ert">#REF!</definedName>
    <definedName name="ertetr" localSheetId="3">#REF!</definedName>
    <definedName name="ertetr">#REF!</definedName>
    <definedName name="ertetr_10" localSheetId="3">#REF!</definedName>
    <definedName name="ertetr_10">#REF!</definedName>
    <definedName name="ertetr_11" localSheetId="3">#REF!</definedName>
    <definedName name="ertetr_11">#REF!</definedName>
    <definedName name="este" localSheetId="3">#REF!</definedName>
    <definedName name="este">#REF!</definedName>
    <definedName name="este2" localSheetId="3">#REF!</definedName>
    <definedName name="este2">#REF!</definedName>
    <definedName name="esw" localSheetId="3">#REF!</definedName>
    <definedName name="esw">#REF!</definedName>
    <definedName name="ewq" localSheetId="3">#REF!</definedName>
    <definedName name="ewq">#REF!</definedName>
    <definedName name="Excel_BuiltIn_Database" localSheetId="3">#REF!</definedName>
    <definedName name="Excel_BuiltIn_Database">#REF!</definedName>
    <definedName name="Excel_BuiltIn_Database_10" localSheetId="3">#REF!</definedName>
    <definedName name="Excel_BuiltIn_Database_10">#REF!</definedName>
    <definedName name="Excel_BuiltIn_Database_11" localSheetId="3">#REF!</definedName>
    <definedName name="Excel_BuiltIn_Database_11">#REF!</definedName>
    <definedName name="Excel_BuiltIn_Print_Area_31" localSheetId="3">#REF!</definedName>
    <definedName name="Excel_BuiltIn_Print_Area_31">#REF!</definedName>
    <definedName name="f_10" localSheetId="3">#REF!</definedName>
    <definedName name="f_10">#REF!</definedName>
    <definedName name="f_11" localSheetId="3">#REF!</definedName>
    <definedName name="f_11">#REF!</definedName>
    <definedName name="fata">'[11]343-05'!#REF!</definedName>
    <definedName name="fds">'[1]333.02'!#REF!</definedName>
    <definedName name="ff">'[5]333.03'!$D$12</definedName>
    <definedName name="fff" localSheetId="3">'[5]333.06'!#REF!</definedName>
    <definedName name="fff">'[5]333.06'!#REF!</definedName>
    <definedName name="fff_10" localSheetId="3">'[11]333.06'!#REF!</definedName>
    <definedName name="fff_10">'[11]333.06'!#REF!</definedName>
    <definedName name="fff_11" localSheetId="3">'[11]333.06'!#REF!</definedName>
    <definedName name="fff_11">'[11]333.06'!#REF!</definedName>
    <definedName name="ffff">'[12]5.03'!$B$10</definedName>
    <definedName name="fg" localSheetId="3">#REF!</definedName>
    <definedName name="fg">#REF!</definedName>
    <definedName name="fg_10" localSheetId="3">#REF!</definedName>
    <definedName name="fg_10">#REF!</definedName>
    <definedName name="fg_11" localSheetId="3">#REF!</definedName>
    <definedName name="fg_11">#REF!</definedName>
    <definedName name="fge">'[16]10'!$F$12</definedName>
    <definedName name="fgf" localSheetId="3">#REF!</definedName>
    <definedName name="fgf">#REF!</definedName>
    <definedName name="fgf_10" localSheetId="3">#REF!</definedName>
    <definedName name="fgf_10">#REF!</definedName>
    <definedName name="fgf_11" localSheetId="3">#REF!</definedName>
    <definedName name="fgf_11">#REF!</definedName>
    <definedName name="fgh" localSheetId="3">#REF!</definedName>
    <definedName name="fgh">#REF!</definedName>
    <definedName name="FORMATO">#N/A</definedName>
    <definedName name="fr" localSheetId="3">#REF!</definedName>
    <definedName name="fr">#REF!</definedName>
    <definedName name="fr_10" localSheetId="3">#REF!</definedName>
    <definedName name="fr_10">#REF!</definedName>
    <definedName name="fr_11" localSheetId="3">#REF!</definedName>
    <definedName name="fr_11">#REF!</definedName>
    <definedName name="ft">'[5]333.08'!$F$7</definedName>
    <definedName name="FUENTE" localSheetId="3">#REF!</definedName>
    <definedName name="FUENTE">#REF!</definedName>
    <definedName name="g">'[5]333.02'!$B$11</definedName>
    <definedName name="gbfhhs" localSheetId="3">#REF!</definedName>
    <definedName name="gbfhhs">#REF!</definedName>
    <definedName name="gdgfds">'[2]4.03'!$B$10</definedName>
    <definedName name="gdsert">'[2]1.03'!$B$11</definedName>
    <definedName name="geb">'[16]8'!$P$13</definedName>
    <definedName name="gf" localSheetId="3">#REF!</definedName>
    <definedName name="gf">#REF!</definedName>
    <definedName name="gf_10" localSheetId="3">#REF!</definedName>
    <definedName name="gf_10">#REF!</definedName>
    <definedName name="gf_11" localSheetId="3">#REF!</definedName>
    <definedName name="gf_11">#REF!</definedName>
    <definedName name="gfd" localSheetId="3">#REF!</definedName>
    <definedName name="gfd">#REF!</definedName>
    <definedName name="gfdgdgdgdg" localSheetId="3">'[5]333.10'!#REF!</definedName>
    <definedName name="gfdgdgdgdg">'[5]333.10'!#REF!</definedName>
    <definedName name="gfdgdgdgdg_10" localSheetId="3">'[11]333.10'!#REF!</definedName>
    <definedName name="gfdgdgdgdg_10">'[11]333.10'!#REF!</definedName>
    <definedName name="gfdgdgdgdg_11" localSheetId="3">'[11]333.10'!#REF!</definedName>
    <definedName name="gfdgdgdgdg_11">'[11]333.10'!#REF!</definedName>
    <definedName name="gg" localSheetId="3">#REF!</definedName>
    <definedName name="gg">#REF!</definedName>
    <definedName name="gg_10" localSheetId="3">#REF!</definedName>
    <definedName name="gg_10">#REF!</definedName>
    <definedName name="gg_11" localSheetId="3">#REF!</definedName>
    <definedName name="gg_11">#REF!</definedName>
    <definedName name="ggg" localSheetId="3">#REF!</definedName>
    <definedName name="ggg">#REF!</definedName>
    <definedName name="ggg_10" localSheetId="3">#REF!</definedName>
    <definedName name="ggg_10">#REF!</definedName>
    <definedName name="ggg_11" localSheetId="3">#REF!</definedName>
    <definedName name="ggg_11">#REF!</definedName>
    <definedName name="gggg">'[18]14.3'!$F$9</definedName>
    <definedName name="ggggg">'[18]14.3'!$H$9</definedName>
    <definedName name="ghj" localSheetId="3">#REF!</definedName>
    <definedName name="ghj">#REF!</definedName>
    <definedName name="gt" localSheetId="3">'[5]343-01'!#REF!</definedName>
    <definedName name="gt">'[5]343-01'!#REF!</definedName>
    <definedName name="gt_10" localSheetId="3">'[11]343-01'!#REF!</definedName>
    <definedName name="gt_10">'[11]343-01'!#REF!</definedName>
    <definedName name="gt_11">'[11]343-01'!#REF!</definedName>
    <definedName name="gtdfgh" localSheetId="3">'[2]1.03'!#REF!</definedName>
    <definedName name="gtdfgh">'[2]1.03'!#REF!</definedName>
    <definedName name="h">'[5]333.03'!$B$12</definedName>
    <definedName name="ha" localSheetId="3">#REF!</definedName>
    <definedName name="ha">#REF!</definedName>
    <definedName name="haa" localSheetId="3">#REF!</definedName>
    <definedName name="haa">#REF!</definedName>
    <definedName name="haaa" localSheetId="3">#REF!</definedName>
    <definedName name="haaa">#REF!</definedName>
    <definedName name="HatoMayor" localSheetId="3">'[5]343-05'!#REF!</definedName>
    <definedName name="HatoMayor">'[5]343-05'!#REF!</definedName>
    <definedName name="HatoMayor2" localSheetId="3">'[5]343-05'!#REF!</definedName>
    <definedName name="HatoMayor2">'[5]343-05'!#REF!</definedName>
    <definedName name="HD" localSheetId="3">#REF!</definedName>
    <definedName name="HD">#REF!</definedName>
    <definedName name="hgf" localSheetId="3">#REF!</definedName>
    <definedName name="hgf">#REF!</definedName>
    <definedName name="hh" localSheetId="3">#REF!</definedName>
    <definedName name="hh">#REF!</definedName>
    <definedName name="hh_10" localSheetId="3">#REF!</definedName>
    <definedName name="hh_10">#REF!</definedName>
    <definedName name="hh_11" localSheetId="3">#REF!</definedName>
    <definedName name="hh_11">#REF!</definedName>
    <definedName name="hhh" localSheetId="3">#REF!</definedName>
    <definedName name="hhh">#REF!</definedName>
    <definedName name="hhh_10" localSheetId="3">#REF!</definedName>
    <definedName name="hhh_10">#REF!</definedName>
    <definedName name="hhh_11" localSheetId="3">#REF!</definedName>
    <definedName name="hhh_11">#REF!</definedName>
    <definedName name="hhhh" localSheetId="3">#REF!</definedName>
    <definedName name="hhhh">#REF!</definedName>
    <definedName name="hhhh_10" localSheetId="3">#REF!</definedName>
    <definedName name="hhhh_10">#REF!</definedName>
    <definedName name="hhhh_11" localSheetId="3">#REF!</definedName>
    <definedName name="hhhh_11">#REF!</definedName>
    <definedName name="hhhhh">'[18]14.2'!$H$8</definedName>
    <definedName name="hhhhhhhhhhh">'[2]6.03'!$G$8</definedName>
    <definedName name="hhyt" localSheetId="3">'[16]1'!#REF!</definedName>
    <definedName name="hhyt">'[16]1'!#REF!</definedName>
    <definedName name="hjk" localSheetId="3">#REF!</definedName>
    <definedName name="hjk">#REF!</definedName>
    <definedName name="hp" localSheetId="3">#REF!</definedName>
    <definedName name="hp">#REF!</definedName>
    <definedName name="HTML_CodePage" hidden="1">1252</definedName>
    <definedName name="HTML_Control" localSheetId="3" hidden="1">{"'para SB'!$A$1318:$F$1381"}</definedName>
    <definedName name="HTML_Control" localSheetId="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3">#REF!</definedName>
    <definedName name="hu">#REF!</definedName>
    <definedName name="huyhj">'[19]8.03'!$I$8</definedName>
    <definedName name="hyr" localSheetId="3">'[16]1'!#REF!</definedName>
    <definedName name="hyr">'[16]1'!#REF!</definedName>
    <definedName name="i">'[5]333.09'!$J$10</definedName>
    <definedName name="ii">'[5]333.08'!$H$7</definedName>
    <definedName name="iii">'[12]18.03'!$J$11</definedName>
    <definedName name="iiii">'[12]18.03'!$B$11</definedName>
    <definedName name="iiiii">'[12]18.03'!$H$11</definedName>
    <definedName name="iiiiii">'[12]30.03'!$B$9</definedName>
    <definedName name="IIO" localSheetId="3">#REF!</definedName>
    <definedName name="IIO">#REF!</definedName>
    <definedName name="ijn" localSheetId="3">#REF!</definedName>
    <definedName name="ijn">#REF!</definedName>
    <definedName name="ik">'[16]3'!$B$14</definedName>
    <definedName name="iki" localSheetId="3">#REF!</definedName>
    <definedName name="iki">#REF!</definedName>
    <definedName name="ikm" localSheetId="3">#REF!</definedName>
    <definedName name="ikm">#REF!</definedName>
    <definedName name="io">'[5]333.08'!$B$7</definedName>
    <definedName name="iop" localSheetId="3">#REF!</definedName>
    <definedName name="iop">#REF!</definedName>
    <definedName name="iou">'[16]1'!$B$14</definedName>
    <definedName name="iuy" localSheetId="3">#REF!</definedName>
    <definedName name="iuy">#REF!</definedName>
    <definedName name="j" localSheetId="3">#REF!</definedName>
    <definedName name="j">#REF!</definedName>
    <definedName name="jhy" localSheetId="3">#REF!</definedName>
    <definedName name="jhy">#REF!</definedName>
    <definedName name="jj" localSheetId="3">'[5]333.04'!#REF!</definedName>
    <definedName name="jj">'[5]333.04'!#REF!</definedName>
    <definedName name="jj_10" localSheetId="3">'[11]333.04'!#REF!</definedName>
    <definedName name="jj_10">'[11]333.04'!#REF!</definedName>
    <definedName name="jj_11" localSheetId="3">'[11]333.04'!#REF!</definedName>
    <definedName name="jj_11">'[11]333.04'!#REF!</definedName>
    <definedName name="jjj" localSheetId="3">'[5]333.06'!#REF!</definedName>
    <definedName name="jjj">'[5]333.06'!#REF!</definedName>
    <definedName name="jjj_10">'[11]333.06'!#REF!</definedName>
    <definedName name="jjj_11">'[11]333.06'!#REF!</definedName>
    <definedName name="jkl" localSheetId="3">#REF!</definedName>
    <definedName name="jkl">#REF!</definedName>
    <definedName name="jp" localSheetId="3">#REF!</definedName>
    <definedName name="jp">#REF!</definedName>
    <definedName name="jpp" localSheetId="3">#REF!</definedName>
    <definedName name="jpp">#REF!</definedName>
    <definedName name="juan">'[20]3.20-02'!$J$9</definedName>
    <definedName name="juil" localSheetId="3">'[10]333.02'!#REF!</definedName>
    <definedName name="juil">'[10]333.02'!#REF!</definedName>
    <definedName name="jul" localSheetId="3">'[5]333.02'!#REF!</definedName>
    <definedName name="jul">'[5]333.02'!#REF!</definedName>
    <definedName name="jul_10" localSheetId="3">'[11]333.02'!#REF!</definedName>
    <definedName name="jul_10">'[11]333.02'!#REF!</definedName>
    <definedName name="jul_11" localSheetId="3">'[11]333.02'!#REF!</definedName>
    <definedName name="jul_11">'[11]333.02'!#REF!</definedName>
    <definedName name="JULIO4">'[5]333-11'!$C$8</definedName>
    <definedName name="JULIO4_10">'[11]333-11'!$C$8</definedName>
    <definedName name="JULIO4_11">'[11]333-11'!$C$8</definedName>
    <definedName name="just2015" localSheetId="3">#REF!</definedName>
    <definedName name="just2015">#REF!</definedName>
    <definedName name="JVFHVJ" localSheetId="3">#REF!</definedName>
    <definedName name="JVFHVJ">#REF!</definedName>
    <definedName name="jygjyuihjggf" localSheetId="3">#REF!</definedName>
    <definedName name="jygjyuihjggf">#REF!</definedName>
    <definedName name="jygjyuihjggf_10" localSheetId="3">#REF!</definedName>
    <definedName name="jygjyuihjggf_10">#REF!</definedName>
    <definedName name="jygjyuihjggf_11" localSheetId="3">#REF!</definedName>
    <definedName name="jygjyuihjggf_11">#REF!</definedName>
    <definedName name="jyukiyas" localSheetId="3">#REF!</definedName>
    <definedName name="jyukiyas">#REF!</definedName>
    <definedName name="k">'[5]333.04'!$B$11</definedName>
    <definedName name="kjh" localSheetId="3">#REF!</definedName>
    <definedName name="kjh">#REF!</definedName>
    <definedName name="kjkl">'[19]8.03'!$H$8</definedName>
    <definedName name="kk" localSheetId="3">'[5]333.06'!#REF!</definedName>
    <definedName name="kk">'[5]333.06'!#REF!</definedName>
    <definedName name="kk_10" localSheetId="3">'[11]333.06'!#REF!</definedName>
    <definedName name="kk_10">'[11]333.06'!#REF!</definedName>
    <definedName name="kk_11" localSheetId="3">'[11]333.06'!#REF!</definedName>
    <definedName name="kk_11">'[11]333.06'!#REF!</definedName>
    <definedName name="kkk" localSheetId="3">#REF!</definedName>
    <definedName name="kkk">#REF!</definedName>
    <definedName name="kkk_10" localSheetId="3">#REF!</definedName>
    <definedName name="kkk_10">#REF!</definedName>
    <definedName name="kkk_11" localSheetId="3">#REF!</definedName>
    <definedName name="kkk_11">#REF!</definedName>
    <definedName name="kkkk">'[12]11.03'!$J$11</definedName>
    <definedName name="kkkkk">'[12]12.03'!$B$10</definedName>
    <definedName name="kkkkkk">'[12]13.03'!$B$10</definedName>
    <definedName name="kkkkkkk">'[12]13.03'!$D$10</definedName>
    <definedName name="kl">'[12]15.03'!$D$9</definedName>
    <definedName name="klk">'[12]16.03'!$C$9</definedName>
    <definedName name="kll">'[12]17.03'!$C$9</definedName>
    <definedName name="klm" localSheetId="3">'[10]333.09'!#REF!</definedName>
    <definedName name="klm">'[10]333.09'!#REF!</definedName>
    <definedName name="klñ" localSheetId="3">#REF!</definedName>
    <definedName name="klñ">#REF!</definedName>
    <definedName name="l" localSheetId="3">'[5]333.03'!#REF!</definedName>
    <definedName name="l">'[5]333.03'!#REF!</definedName>
    <definedName name="l_10" localSheetId="3">'[11]333.03'!#REF!</definedName>
    <definedName name="l_10">'[11]333.03'!#REF!</definedName>
    <definedName name="l_11" localSheetId="3">'[11]333.03'!#REF!</definedName>
    <definedName name="l_11">'[11]333.03'!#REF!</definedName>
    <definedName name="leo" localSheetId="3">#REF!</definedName>
    <definedName name="leo">#REF!</definedName>
    <definedName name="leo_10" localSheetId="3">#REF!</definedName>
    <definedName name="leo_10">#REF!</definedName>
    <definedName name="leo_11" localSheetId="3">#REF!</definedName>
    <definedName name="leo_11">#REF!</definedName>
    <definedName name="leslie" localSheetId="3">'[5]344.13'!#REF!</definedName>
    <definedName name="leslie">'[5]344.13'!#REF!</definedName>
    <definedName name="lili" localSheetId="3">#REF!</definedName>
    <definedName name="lili">#REF!</definedName>
    <definedName name="lili_10" localSheetId="3">#REF!</definedName>
    <definedName name="lili_10">#REF!</definedName>
    <definedName name="lili_11" localSheetId="3">#REF!</definedName>
    <definedName name="lili_11">#REF!</definedName>
    <definedName name="lk">'[5]333.06'!$H$9</definedName>
    <definedName name="lkj" localSheetId="3">#REF!</definedName>
    <definedName name="lkj">#REF!</definedName>
    <definedName name="lkjh" localSheetId="3">#REF!</definedName>
    <definedName name="lkjh">#REF!</definedName>
    <definedName name="lkl">'[12]16.03'!$E$9</definedName>
    <definedName name="LL" localSheetId="3">#REF!</definedName>
    <definedName name="LL">#REF!</definedName>
    <definedName name="ll_10" localSheetId="3">'[11]333.03'!#REF!</definedName>
    <definedName name="ll_10">'[11]333.03'!#REF!</definedName>
    <definedName name="ll_11" localSheetId="3">'[11]333.03'!#REF!</definedName>
    <definedName name="ll_11">'[11]333.03'!#REF!</definedName>
    <definedName name="llk">'[12]17.03'!$E$9</definedName>
    <definedName name="lll">'[5]333.06'!$B$9</definedName>
    <definedName name="llll">'[12]10.03'!$H$11</definedName>
    <definedName name="lllll">'[12]14.03'!$D$20</definedName>
    <definedName name="llllll">'[12]14.03'!$H$20</definedName>
    <definedName name="lllllll">'[12]14.03'!$L$20</definedName>
    <definedName name="llllllll">'[12]14.03'!$P$20</definedName>
    <definedName name="lo">'[16]3'!$D$14</definedName>
    <definedName name="m" localSheetId="3">'[5]333.06'!#REF!</definedName>
    <definedName name="m">'[5]333.06'!#REF!</definedName>
    <definedName name="m_10" localSheetId="3">'[11]333.06'!#REF!</definedName>
    <definedName name="m_10">'[11]333.06'!#REF!</definedName>
    <definedName name="m_11" localSheetId="3">'[11]333.06'!#REF!</definedName>
    <definedName name="m_11">'[11]333.06'!#REF!</definedName>
    <definedName name="mali" localSheetId="3">'[5]333.07'!#REF!</definedName>
    <definedName name="mali">'[5]333.07'!#REF!</definedName>
    <definedName name="mali_10">'[11]333.07'!#REF!</definedName>
    <definedName name="mali_11">'[11]333.07'!#REF!</definedName>
    <definedName name="mary" localSheetId="3">#REF!</definedName>
    <definedName name="mary">#REF!</definedName>
    <definedName name="mbnihfs" localSheetId="3">#REF!</definedName>
    <definedName name="mbnihfs">#REF!</definedName>
    <definedName name="mm" localSheetId="3">'[5]333.06'!#REF!</definedName>
    <definedName name="mm">'[5]333.06'!#REF!</definedName>
    <definedName name="mm_10" localSheetId="3">'[11]333.06'!#REF!</definedName>
    <definedName name="mm_10">'[11]333.06'!#REF!</definedName>
    <definedName name="mm_11">'[11]333.06'!#REF!</definedName>
    <definedName name="mmm" localSheetId="3">'[5]333.06'!#REF!</definedName>
    <definedName name="mmm">'[5]333.06'!#REF!</definedName>
    <definedName name="mmm_10">'[11]333.06'!#REF!</definedName>
    <definedName name="mmm_11">'[11]333.06'!#REF!</definedName>
    <definedName name="mmmm">'[2]2.03'!$J$11</definedName>
    <definedName name="mmmmm" localSheetId="3">'[5]333.06'!#REF!</definedName>
    <definedName name="mmmmm">'[5]333.06'!#REF!</definedName>
    <definedName name="mmmmm_10" localSheetId="3">'[11]333.06'!#REF!</definedName>
    <definedName name="mmmmm_10">'[11]333.06'!#REF!</definedName>
    <definedName name="mmmmm_11" localSheetId="3">'[11]333.06'!#REF!</definedName>
    <definedName name="mmmmm_11">'[11]333.06'!#REF!</definedName>
    <definedName name="mmmnmnb">'[2]2.03'!$H$11</definedName>
    <definedName name="mmnb">'[2]2.03'!$B$11</definedName>
    <definedName name="mn" localSheetId="3">#REF!</definedName>
    <definedName name="mn">'[21]13.1'!$B$7</definedName>
    <definedName name="mnb" localSheetId="3">#REF!</definedName>
    <definedName name="mnb">#REF!</definedName>
    <definedName name="mnbv" localSheetId="3">#REF!</definedName>
    <definedName name="mnbv">#REF!</definedName>
    <definedName name="mnm">'[2]5.03'!$D$21</definedName>
    <definedName name="mnmnb">'[2]2.03'!$D$11</definedName>
    <definedName name="MonseñorNouel" localSheetId="3">'[5]343-05'!#REF!</definedName>
    <definedName name="MonseñorNouel">'[5]343-05'!#REF!</definedName>
    <definedName name="MonseñorNouel2" localSheetId="3">'[5]343-05'!#REF!</definedName>
    <definedName name="MonseñorNouel2">'[5]343-05'!#REF!</definedName>
    <definedName name="MonteCristi" localSheetId="3">'[5]343-05'!#REF!</definedName>
    <definedName name="MonteCristi">'[5]343-05'!#REF!</definedName>
    <definedName name="MonteCristi2" localSheetId="3">'[5]343-05'!#REF!</definedName>
    <definedName name="MonteCristi2">'[5]343-05'!#REF!</definedName>
    <definedName name="MontePlata">'[5]343-05'!#REF!</definedName>
    <definedName name="MontePlata2">'[5]343-05'!#REF!</definedName>
    <definedName name="monto337021" localSheetId="3">#REF!</definedName>
    <definedName name="monto337021">#REF!</definedName>
    <definedName name="monto337021_10" localSheetId="3">#REF!</definedName>
    <definedName name="monto337021_10">#REF!</definedName>
    <definedName name="monto337021_11" localSheetId="3">#REF!</definedName>
    <definedName name="monto337021_11">#REF!</definedName>
    <definedName name="monto337022" localSheetId="3">#REF!</definedName>
    <definedName name="monto337022">#REF!</definedName>
    <definedName name="monto337022_10" localSheetId="3">#REF!</definedName>
    <definedName name="monto337022_10">#REF!</definedName>
    <definedName name="monto337022_11" localSheetId="3">#REF!</definedName>
    <definedName name="monto337022_11">#REF!</definedName>
    <definedName name="n" localSheetId="3">#REF!</definedName>
    <definedName name="n">#REF!</definedName>
    <definedName name="n_10" localSheetId="3">#REF!</definedName>
    <definedName name="n_10">#REF!</definedName>
    <definedName name="n_11" localSheetId="3">#REF!</definedName>
    <definedName name="n_11">#REF!</definedName>
    <definedName name="nb" localSheetId="3">'[5]333.10'!#REF!</definedName>
    <definedName name="nb">'[5]333.10'!#REF!</definedName>
    <definedName name="nb_10" localSheetId="3">'[11]333.10'!#REF!</definedName>
    <definedName name="nb_10">'[11]333.10'!#REF!</definedName>
    <definedName name="nb_11" localSheetId="3">'[11]333.10'!#REF!</definedName>
    <definedName name="nb_11">'[11]333.10'!#REF!</definedName>
    <definedName name="nmbnvmvbh">'[2]2.03'!$J$13</definedName>
    <definedName name="nn" localSheetId="3">#REF!</definedName>
    <definedName name="nn">#REF!</definedName>
    <definedName name="nn_10" localSheetId="3">#REF!</definedName>
    <definedName name="nn_10">#REF!</definedName>
    <definedName name="nn_11" localSheetId="3">#REF!</definedName>
    <definedName name="nn_11">#REF!</definedName>
    <definedName name="nngvb">'[2]1.03'!$H$11</definedName>
    <definedName name="nnn" localSheetId="3">#REF!</definedName>
    <definedName name="nnn">#REF!</definedName>
    <definedName name="nnn_10" localSheetId="3">#REF!</definedName>
    <definedName name="nnn_10">#REF!</definedName>
    <definedName name="nnn_11" localSheetId="3">#REF!</definedName>
    <definedName name="nnn_11">#REF!</definedName>
    <definedName name="nnnnnnnnnnh" localSheetId="3">'[2]1.03'!#REF!</definedName>
    <definedName name="nnnnnnnnnnh">'[2]1.03'!#REF!</definedName>
    <definedName name="no" localSheetId="3" hidden="1">#REF!</definedName>
    <definedName name="no" hidden="1">#REF!</definedName>
    <definedName name="ñ">'[12]25.03'!$G$9</definedName>
    <definedName name="ñlk" localSheetId="3">#REF!</definedName>
    <definedName name="ñlk">#REF!</definedName>
    <definedName name="ññ">'[12]31.03'!$D$9</definedName>
    <definedName name="o">'[5]333.04'!$D$11</definedName>
    <definedName name="ocoa" localSheetId="3">'[11]333.04'!#REF!</definedName>
    <definedName name="ocoa">'[11]333.04'!#REF!</definedName>
    <definedName name="OCTUBRE">#N/A</definedName>
    <definedName name="oiu" localSheetId="3">#REF!</definedName>
    <definedName name="oiu">#REF!</definedName>
    <definedName name="okm" localSheetId="3">#REF!</definedName>
    <definedName name="okm">#REF!</definedName>
    <definedName name="ol">'[16]3'!$H$14</definedName>
    <definedName name="olm">'[1]333.02'!#REF!</definedName>
    <definedName name="oo">'[5]333.09'!$H$10</definedName>
    <definedName name="ooo" localSheetId="3">'[5]333.06'!#REF!</definedName>
    <definedName name="ooo">'[5]333.06'!#REF!</definedName>
    <definedName name="ooo_10" localSheetId="3">'[11]333.06'!#REF!</definedName>
    <definedName name="ooo_10">'[11]333.06'!#REF!</definedName>
    <definedName name="ooo_11" localSheetId="3">'[11]333.06'!#REF!</definedName>
    <definedName name="ooo_11">'[11]333.06'!#REF!</definedName>
    <definedName name="oooo">'[12]29.03'!$D$9</definedName>
    <definedName name="ooooo" localSheetId="3">#REF!</definedName>
    <definedName name="ooooo">#REF!</definedName>
    <definedName name="ooooooo" localSheetId="3">'[12]18.03'!#REF!</definedName>
    <definedName name="ooooooo">'[12]18.03'!#REF!</definedName>
    <definedName name="op">'[16]1'!$C$14</definedName>
    <definedName name="opa" localSheetId="3">#REF!</definedName>
    <definedName name="opa">#REF!</definedName>
    <definedName name="oppo">'[16]1'!$G$14</definedName>
    <definedName name="p" localSheetId="3">#REF!</definedName>
    <definedName name="p">#REF!</definedName>
    <definedName name="pablo" localSheetId="3">#REF!</definedName>
    <definedName name="pablo">#REF!</definedName>
    <definedName name="pablo1" localSheetId="3">#REF!</definedName>
    <definedName name="pablo1">#REF!</definedName>
    <definedName name="Pedernales" localSheetId="3">'[5]343-05'!#REF!</definedName>
    <definedName name="Pedernales">'[5]343-05'!#REF!</definedName>
    <definedName name="Pedernales2" localSheetId="3">'[5]343-05'!#REF!</definedName>
    <definedName name="Pedernales2">'[5]343-05'!#REF!</definedName>
    <definedName name="Peravia" localSheetId="3">'[5]343-05'!#REF!</definedName>
    <definedName name="Peravia">'[5]343-05'!#REF!</definedName>
    <definedName name="Peravia2" localSheetId="3">'[5]343-05'!#REF!</definedName>
    <definedName name="Peravia2">'[5]343-05'!#REF!</definedName>
    <definedName name="Periodo">[14]BD!$D$8:$AZ$8</definedName>
    <definedName name="PeriodoA" localSheetId="3">#REF!</definedName>
    <definedName name="PeriodoA">#REF!</definedName>
    <definedName name="PeriodoVE" localSheetId="3">#REF!</definedName>
    <definedName name="PeriodoVE">#REF!</definedName>
    <definedName name="perla" localSheetId="3">#REF!</definedName>
    <definedName name="perla">#REF!</definedName>
    <definedName name="ph" localSheetId="3">#REF!</definedName>
    <definedName name="ph">#REF!</definedName>
    <definedName name="PIB">[14]Codigos!$H$2:$I$11</definedName>
    <definedName name="PIO">'[5]333-11'!$E$8</definedName>
    <definedName name="PIO_10">'[11]333-11'!$E$8</definedName>
    <definedName name="PIO_11">'[11]333-11'!$E$8</definedName>
    <definedName name="PJ" localSheetId="3">'[5]331-04'!#REF!</definedName>
    <definedName name="PJ">'[5]331-04'!#REF!</definedName>
    <definedName name="PJ_10" localSheetId="3">'[11]331-04'!#REF!</definedName>
    <definedName name="PJ_10">'[11]331-04'!#REF!</definedName>
    <definedName name="PJ_11" localSheetId="3">'[11]331-04'!#REF!</definedName>
    <definedName name="PJ_11">'[11]331-04'!#REF!</definedName>
    <definedName name="pkk" localSheetId="3">#REF!</definedName>
    <definedName name="pkk">#REF!</definedName>
    <definedName name="PL" localSheetId="3">'[5]331-04'!#REF!</definedName>
    <definedName name="PL">'[5]331-04'!#REF!</definedName>
    <definedName name="PL_10" localSheetId="3">'[11]331-04'!#REF!</definedName>
    <definedName name="PL_10">'[11]331-04'!#REF!</definedName>
    <definedName name="PL_11" localSheetId="3">'[11]331-04'!#REF!</definedName>
    <definedName name="PL_11">'[11]331-04'!#REF!</definedName>
    <definedName name="pñm" localSheetId="3">#REF!</definedName>
    <definedName name="pñm">#REF!</definedName>
    <definedName name="po">'[16]3'!$J$14</definedName>
    <definedName name="poi" localSheetId="3">#REF!</definedName>
    <definedName name="poi">#REF!</definedName>
    <definedName name="poiu" localSheetId="3">#REF!</definedName>
    <definedName name="poiu">#REF!</definedName>
    <definedName name="poko">'[2]1.03'!$D$11</definedName>
    <definedName name="polok" localSheetId="3">#REF!</definedName>
    <definedName name="polok">#REF!</definedName>
    <definedName name="polok_10" localSheetId="3">#REF!</definedName>
    <definedName name="polok_10">#REF!</definedName>
    <definedName name="polok_11" localSheetId="3">#REF!</definedName>
    <definedName name="polok_11">#REF!</definedName>
    <definedName name="pop" localSheetId="3">'[5]333.04'!#REF!</definedName>
    <definedName name="pop">'[5]333.04'!#REF!</definedName>
    <definedName name="pop_10" localSheetId="3">'[11]333.04'!#REF!</definedName>
    <definedName name="pop_10">'[11]333.04'!#REF!</definedName>
    <definedName name="pop_11" localSheetId="3">'[11]333.04'!#REF!</definedName>
    <definedName name="pop_11">'[11]333.04'!#REF!</definedName>
    <definedName name="popop" localSheetId="3">'[5]333.04'!#REF!</definedName>
    <definedName name="popop">'[5]333.04'!#REF!</definedName>
    <definedName name="popop_10">'[11]333.04'!#REF!</definedName>
    <definedName name="popop_11">'[11]333.04'!#REF!</definedName>
    <definedName name="popp">'[5]333.04'!#REF!</definedName>
    <definedName name="popp_10">'[11]333.04'!#REF!</definedName>
    <definedName name="popp_11">'[11]333.04'!#REF!</definedName>
    <definedName name="pp" localSheetId="3">#REF!</definedName>
    <definedName name="pp">#REF!</definedName>
    <definedName name="ppp" localSheetId="3">#REF!</definedName>
    <definedName name="ppp">#REF!</definedName>
    <definedName name="ppp_10" localSheetId="3">'[11]333.04'!#REF!</definedName>
    <definedName name="ppp_10">'[11]333.04'!#REF!</definedName>
    <definedName name="ppp_11" localSheetId="3">'[11]333.04'!#REF!</definedName>
    <definedName name="ppp_11">'[11]333.04'!#REF!</definedName>
    <definedName name="pppp">'[12]31.03'!$B$9</definedName>
    <definedName name="ppppp" localSheetId="3">#REF!</definedName>
    <definedName name="ppppp">#REF!</definedName>
    <definedName name="ppps" localSheetId="3">#REF!</definedName>
    <definedName name="ppps">#REF!</definedName>
    <definedName name="pq">'[18]14.4'!$B$9</definedName>
    <definedName name="pqq">'[18]14.4'!$D$9</definedName>
    <definedName name="pqqq">'[18]14.4'!$F$9</definedName>
    <definedName name="pqqqq">'[18]14.4'!$H$9</definedName>
    <definedName name="pr">'[5]331-04'!$D$7</definedName>
    <definedName name="ps" localSheetId="3">#REF!</definedName>
    <definedName name="ps">#REF!</definedName>
    <definedName name="pss" localSheetId="3">#REF!</definedName>
    <definedName name="pss">#REF!</definedName>
    <definedName name="PuertoPlata" localSheetId="3">'[5]343-05'!#REF!</definedName>
    <definedName name="PuertoPlata">'[5]343-05'!#REF!</definedName>
    <definedName name="PuertoPlata2" localSheetId="3">'[5]343-05'!#REF!</definedName>
    <definedName name="PuertoPlata2">'[5]343-05'!#REF!</definedName>
    <definedName name="pxd" localSheetId="3">#REF!</definedName>
    <definedName name="pxd">#REF!</definedName>
    <definedName name="py" localSheetId="3">#REF!</definedName>
    <definedName name="py">#REF!</definedName>
    <definedName name="q" localSheetId="3">#REF!</definedName>
    <definedName name="q">#REF!</definedName>
    <definedName name="q_10" localSheetId="3">#REF!</definedName>
    <definedName name="q_10">#REF!</definedName>
    <definedName name="q_11" localSheetId="3">#REF!</definedName>
    <definedName name="q_11">#REF!</definedName>
    <definedName name="qaz" localSheetId="3">#REF!</definedName>
    <definedName name="qaz">#REF!</definedName>
    <definedName name="qq" localSheetId="3">#REF!</definedName>
    <definedName name="qq">#REF!</definedName>
    <definedName name="qq_10" localSheetId="3">#REF!</definedName>
    <definedName name="qq_10">#REF!</definedName>
    <definedName name="qq_11" localSheetId="3">#REF!</definedName>
    <definedName name="qq_11">#REF!</definedName>
    <definedName name="qqq" localSheetId="3">#REF!</definedName>
    <definedName name="qqq">#REF!</definedName>
    <definedName name="qqq_10" localSheetId="3">#REF!</definedName>
    <definedName name="qqq_10">#REF!</definedName>
    <definedName name="qqq_11" localSheetId="3">#REF!</definedName>
    <definedName name="qqq_11">#REF!</definedName>
    <definedName name="qqqq" localSheetId="3">#REF!</definedName>
    <definedName name="qqqq">#REF!</definedName>
    <definedName name="qqqq_10" localSheetId="3">#REF!</definedName>
    <definedName name="qqqq_10">#REF!</definedName>
    <definedName name="qqqq_11" localSheetId="3">#REF!</definedName>
    <definedName name="qqqq_11">#REF!</definedName>
    <definedName name="qwe" localSheetId="3">#REF!</definedName>
    <definedName name="qwe">#REF!</definedName>
    <definedName name="qza" localSheetId="3">#REF!</definedName>
    <definedName name="qza">#REF!</definedName>
    <definedName name="r_10">'[11]333.02'!#REF!</definedName>
    <definedName name="r_11">'[11]333.02'!#REF!</definedName>
    <definedName name="rde" localSheetId="3">#REF!</definedName>
    <definedName name="rde">#REF!</definedName>
    <definedName name="rds" localSheetId="3">#REF!</definedName>
    <definedName name="rds">#REF!</definedName>
    <definedName name="rdx" localSheetId="3">#REF!</definedName>
    <definedName name="rdx">#REF!</definedName>
    <definedName name="rdz" localSheetId="3">#REF!</definedName>
    <definedName name="rdz">#REF!</definedName>
    <definedName name="re" localSheetId="3">#REF!</definedName>
    <definedName name="re">#REF!</definedName>
    <definedName name="re_10" localSheetId="3">#REF!</definedName>
    <definedName name="re_10">#REF!</definedName>
    <definedName name="re_11" localSheetId="3">#REF!</definedName>
    <definedName name="re_11">#REF!</definedName>
    <definedName name="redfred">'[2]1.03'!$J$11</definedName>
    <definedName name="rere">'[2]3.03'!$D$10</definedName>
    <definedName name="res" localSheetId="3">#REF!</definedName>
    <definedName name="res">#REF!</definedName>
    <definedName name="res_10" localSheetId="3">#REF!</definedName>
    <definedName name="res_10">#REF!</definedName>
    <definedName name="res_11" localSheetId="3">#REF!</definedName>
    <definedName name="res_11">#REF!</definedName>
    <definedName name="rew" localSheetId="3">#REF!</definedName>
    <definedName name="rew">#REF!</definedName>
    <definedName name="rey">'[16]8'!$B$13</definedName>
    <definedName name="rfv" localSheetId="3">#REF!</definedName>
    <definedName name="rfv">#REF!</definedName>
    <definedName name="ROS">#N/A</definedName>
    <definedName name="rou" localSheetId="3">#REF!</definedName>
    <definedName name="rou">#REF!</definedName>
    <definedName name="rr">'[5]333.05'!$D$9</definedName>
    <definedName name="rrr">'[5]333.06'!$L$9</definedName>
    <definedName name="rrrr" localSheetId="3">#REF!</definedName>
    <definedName name="rrrr">#REF!</definedName>
    <definedName name="rrrrr" localSheetId="3">#REF!</definedName>
    <definedName name="rrrrr">#REF!</definedName>
    <definedName name="rrrrrr" localSheetId="3">#REF!</definedName>
    <definedName name="rrrrrr">#REF!</definedName>
    <definedName name="rrrrrr_10" localSheetId="3">#REF!</definedName>
    <definedName name="rrrrrr_10">#REF!</definedName>
    <definedName name="rrrrrr_11" localSheetId="3">#REF!</definedName>
    <definedName name="rrrrrr_11">#REF!</definedName>
    <definedName name="rtvg">'[16]5'!$D$13</definedName>
    <definedName name="rty" localSheetId="3">#REF!</definedName>
    <definedName name="rty">#REF!</definedName>
    <definedName name="rtyh" localSheetId="3">'[16]1'!#REF!</definedName>
    <definedName name="rtyh">'[16]1'!#REF!</definedName>
    <definedName name="rvf" localSheetId="3">#REF!</definedName>
    <definedName name="rvf">#REF!</definedName>
    <definedName name="s" localSheetId="3">#REF!</definedName>
    <definedName name="s">#REF!</definedName>
    <definedName name="Salcedo" localSheetId="3">'[5]343-05'!#REF!</definedName>
    <definedName name="Salcedo">'[5]343-05'!#REF!</definedName>
    <definedName name="Salcedo2" localSheetId="3">'[5]343-05'!#REF!</definedName>
    <definedName name="Salcedo2">'[5]343-05'!#REF!</definedName>
    <definedName name="Samaná" localSheetId="3">'[5]343-05'!#REF!</definedName>
    <definedName name="Samaná">'[5]343-05'!#REF!</definedName>
    <definedName name="Samaná2" localSheetId="3">'[5]343-05'!#REF!</definedName>
    <definedName name="Samaná2">'[5]343-05'!#REF!</definedName>
    <definedName name="SánchezRamírez" localSheetId="3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 localSheetId="3">#REF!</definedName>
    <definedName name="sd">#REF!</definedName>
    <definedName name="sd_10" localSheetId="3">#REF!</definedName>
    <definedName name="sd_10">#REF!</definedName>
    <definedName name="sd_11" localSheetId="3">#REF!</definedName>
    <definedName name="sd_11">#REF!</definedName>
    <definedName name="sdf" localSheetId="3">#REF!</definedName>
    <definedName name="sdf">#REF!</definedName>
    <definedName name="sdfg">'[16]2'!$D$13</definedName>
    <definedName name="sdfgr" localSheetId="3">'[2]1.03'!#REF!</definedName>
    <definedName name="sdfgr">'[2]1.03'!#REF!</definedName>
    <definedName name="sdsd" localSheetId="3">#REF!</definedName>
    <definedName name="sdsd">#REF!</definedName>
    <definedName name="sdsd_10" localSheetId="3">#REF!</definedName>
    <definedName name="sdsd_10">#REF!</definedName>
    <definedName name="sdsd_11" localSheetId="3">#REF!</definedName>
    <definedName name="sdsd_11">#REF!</definedName>
    <definedName name="sdsdasdada" localSheetId="3">#REF!</definedName>
    <definedName name="sdsdasdada">#REF!</definedName>
    <definedName name="sencount" hidden="1">2</definedName>
    <definedName name="sfdg">'[16]2'!$F$13</definedName>
    <definedName name="ss" localSheetId="3">'[5]343-01'!#REF!</definedName>
    <definedName name="ss">'[5]343-01'!#REF!</definedName>
    <definedName name="ss_10" localSheetId="3">'[11]343-01'!#REF!</definedName>
    <definedName name="ss_10">'[11]343-01'!#REF!</definedName>
    <definedName name="ss_11" localSheetId="3">'[11]343-01'!#REF!</definedName>
    <definedName name="ss_11">'[11]343-01'!#REF!</definedName>
    <definedName name="sss" localSheetId="3">'[5]333.02'!#REF!</definedName>
    <definedName name="sss">'[5]333.02'!#REF!</definedName>
    <definedName name="sss_10">'[11]333.02'!#REF!</definedName>
    <definedName name="sss_11">'[11]333.02'!#REF!</definedName>
    <definedName name="ssss" localSheetId="3">#REF!</definedName>
    <definedName name="ssss">#REF!</definedName>
    <definedName name="ssss_10" localSheetId="3">#REF!</definedName>
    <definedName name="ssss_10">#REF!</definedName>
    <definedName name="ssss_11" localSheetId="3">#REF!</definedName>
    <definedName name="ssss_11">#REF!</definedName>
    <definedName name="sssssd" localSheetId="3">#REF!</definedName>
    <definedName name="sssssd">#REF!</definedName>
    <definedName name="sssssd_10" localSheetId="3">#REF!</definedName>
    <definedName name="sssssd_10">#REF!</definedName>
    <definedName name="sssssd_11" localSheetId="3">#REF!</definedName>
    <definedName name="sssssd_11">#REF!</definedName>
    <definedName name="ssssss" localSheetId="3">#REF!</definedName>
    <definedName name="ssssss">#REF!</definedName>
    <definedName name="ssssss_10" localSheetId="3">#REF!</definedName>
    <definedName name="ssssss_10">#REF!</definedName>
    <definedName name="ssssss_11" localSheetId="3">#REF!</definedName>
    <definedName name="ssssss_11">#REF!</definedName>
    <definedName name="szcsdf" localSheetId="3">#REF!</definedName>
    <definedName name="szcsdf">#REF!</definedName>
    <definedName name="t">'[5]333.02'!#REF!</definedName>
    <definedName name="t_10">'[11]333.02'!#REF!</definedName>
    <definedName name="t_11">'[11]333.02'!#REF!</definedName>
    <definedName name="ta" localSheetId="3">#REF!</definedName>
    <definedName name="ta">#REF!</definedName>
    <definedName name="TA1_10" localSheetId="3">#REF!</definedName>
    <definedName name="TA1_10">#REF!</definedName>
    <definedName name="TA1_11" localSheetId="3">#REF!</definedName>
    <definedName name="TA1_11">#REF!</definedName>
    <definedName name="TA2_10" localSheetId="3">#REF!</definedName>
    <definedName name="TA2_10">#REF!</definedName>
    <definedName name="TA2_11" localSheetId="3">#REF!</definedName>
    <definedName name="TA2_11">#REF!</definedName>
    <definedName name="TA3_10" localSheetId="3">#REF!</definedName>
    <definedName name="TA3_10">#REF!</definedName>
    <definedName name="TA3_11" localSheetId="3">#REF!</definedName>
    <definedName name="TA3_11">#REF!</definedName>
    <definedName name="TA4_10" localSheetId="3">#REF!</definedName>
    <definedName name="TA4_10">#REF!</definedName>
    <definedName name="TA4_11" localSheetId="3">#REF!</definedName>
    <definedName name="TA4_11">#REF!</definedName>
    <definedName name="Tasas_Interes_06R">[22]A!$A$1:$T$54</definedName>
    <definedName name="tbg" localSheetId="3">#REF!</definedName>
    <definedName name="tbg">#REF!</definedName>
    <definedName name="TE1_10" localSheetId="3">#REF!</definedName>
    <definedName name="TE1_10">#REF!</definedName>
    <definedName name="TE1_11" localSheetId="3">#REF!</definedName>
    <definedName name="TE1_11">#REF!</definedName>
    <definedName name="TE2_10" localSheetId="3">#REF!</definedName>
    <definedName name="TE2_10">#REF!</definedName>
    <definedName name="TE2_11" localSheetId="3">#REF!</definedName>
    <definedName name="TE2_11">#REF!</definedName>
    <definedName name="TE3_10" localSheetId="3">#REF!</definedName>
    <definedName name="TE3_10">#REF!</definedName>
    <definedName name="TE3_11" localSheetId="3">#REF!</definedName>
    <definedName name="TE3_11">#REF!</definedName>
    <definedName name="TE4_10" localSheetId="3">#REF!</definedName>
    <definedName name="TE4_10">#REF!</definedName>
    <definedName name="TE4_11" localSheetId="3">#REF!</definedName>
    <definedName name="TE4_11">#REF!</definedName>
    <definedName name="tesnac11" localSheetId="3">#REF!</definedName>
    <definedName name="tesnac11">#REF!</definedName>
    <definedName name="tesnac11_10" localSheetId="3">#REF!</definedName>
    <definedName name="tesnac11_10">#REF!</definedName>
    <definedName name="tesnac11_11" localSheetId="3">#REF!</definedName>
    <definedName name="tesnac11_11">#REF!</definedName>
    <definedName name="tesnac12" localSheetId="3">#REF!</definedName>
    <definedName name="tesnac12">#REF!</definedName>
    <definedName name="tesnac12_10" localSheetId="3">#REF!</definedName>
    <definedName name="tesnac12_10">#REF!</definedName>
    <definedName name="tesnac12_11" localSheetId="3">#REF!</definedName>
    <definedName name="tesnac12_11">#REF!</definedName>
    <definedName name="tfc" localSheetId="3">#REF!</definedName>
    <definedName name="tfc">#REF!</definedName>
    <definedName name="tgb" localSheetId="3">#REF!</definedName>
    <definedName name="tgb">#REF!</definedName>
    <definedName name="TipoVE" localSheetId="3">#REF!</definedName>
    <definedName name="TipoVE">#REF!</definedName>
    <definedName name="tita" localSheetId="3">#REF!</definedName>
    <definedName name="tita">#REF!</definedName>
    <definedName name="tita_10" localSheetId="3">#REF!</definedName>
    <definedName name="tita_10">#REF!</definedName>
    <definedName name="tita_11" localSheetId="3">#REF!</definedName>
    <definedName name="tita_11">#REF!</definedName>
    <definedName name="to" localSheetId="3">#REF!</definedName>
    <definedName name="to">#REF!</definedName>
    <definedName name="TO1_10" localSheetId="3">#REF!</definedName>
    <definedName name="TO1_10">#REF!</definedName>
    <definedName name="TO1_11" localSheetId="3">#REF!</definedName>
    <definedName name="TO1_11">#REF!</definedName>
    <definedName name="TO2_10" localSheetId="3">#REF!</definedName>
    <definedName name="TO2_10">#REF!</definedName>
    <definedName name="TO2_11" localSheetId="3">#REF!</definedName>
    <definedName name="TO2_11">#REF!</definedName>
    <definedName name="TO3_10" localSheetId="3">#REF!</definedName>
    <definedName name="TO3_10">#REF!</definedName>
    <definedName name="TO3_11" localSheetId="3">#REF!</definedName>
    <definedName name="TO3_11">#REF!</definedName>
    <definedName name="TO4_10" localSheetId="3">#REF!</definedName>
    <definedName name="TO4_10">#REF!</definedName>
    <definedName name="TO4_11" localSheetId="3">#REF!</definedName>
    <definedName name="TO4_11">#REF!</definedName>
    <definedName name="total" localSheetId="3">#REF!</definedName>
    <definedName name="total">#REF!</definedName>
    <definedName name="total2" localSheetId="3">#REF!</definedName>
    <definedName name="total2">#REF!</definedName>
    <definedName name="tre" localSheetId="3">#REF!</definedName>
    <definedName name="tre">#REF!</definedName>
    <definedName name="tre_10" localSheetId="3">#REF!</definedName>
    <definedName name="tre_10">#REF!</definedName>
    <definedName name="tre_11" localSheetId="3">#REF!</definedName>
    <definedName name="tre_11">#REF!</definedName>
    <definedName name="Trim">[14]Codigos!$A$2:$E$8</definedName>
    <definedName name="tt" localSheetId="3">'[5]344.13'!#REF!</definedName>
    <definedName name="tt">'[5]344.13'!#REF!</definedName>
    <definedName name="tt_10" localSheetId="3">'[11]344.13'!#REF!</definedName>
    <definedName name="tt_10">'[11]344.13'!#REF!</definedName>
    <definedName name="tt_11" localSheetId="3">'[11]344.13'!#REF!</definedName>
    <definedName name="tt_11">'[11]344.13'!#REF!</definedName>
    <definedName name="TTT" localSheetId="3">#REF!</definedName>
    <definedName name="TTT">#REF!</definedName>
    <definedName name="TTT_10" localSheetId="3">#REF!</definedName>
    <definedName name="TTT_10">#REF!</definedName>
    <definedName name="TTT_11" localSheetId="3">#REF!</definedName>
    <definedName name="TTT_11">#REF!</definedName>
    <definedName name="TTTT" localSheetId="3">#REF!</definedName>
    <definedName name="TTTT">#REF!</definedName>
    <definedName name="TTTT_10" localSheetId="3">#REF!</definedName>
    <definedName name="TTTT_10">#REF!</definedName>
    <definedName name="TTTT_11" localSheetId="3">#REF!</definedName>
    <definedName name="TTTT_11">#REF!</definedName>
    <definedName name="TTTTT" localSheetId="3">#REF!</definedName>
    <definedName name="TTTTT">#REF!</definedName>
    <definedName name="TTTTT_10" localSheetId="3">#REF!</definedName>
    <definedName name="TTTTT_10">#REF!</definedName>
    <definedName name="TTTTT_11" localSheetId="3">#REF!</definedName>
    <definedName name="TTTTT_11">#REF!</definedName>
    <definedName name="tyu" localSheetId="3">#REF!</definedName>
    <definedName name="tyu">#REF!</definedName>
    <definedName name="u">'[5]333.03'!#REF!</definedName>
    <definedName name="u_10">'[11]333.03'!#REF!</definedName>
    <definedName name="u_11">'[11]333.03'!#REF!</definedName>
    <definedName name="uh1_10" localSheetId="3">#REF!</definedName>
    <definedName name="uh1_10">#REF!</definedName>
    <definedName name="uh1_11" localSheetId="3">#REF!</definedName>
    <definedName name="uh1_11">#REF!</definedName>
    <definedName name="uh2_10" localSheetId="3">#REF!</definedName>
    <definedName name="uh2_10">#REF!</definedName>
    <definedName name="uh2_11" localSheetId="3">#REF!</definedName>
    <definedName name="uh2_11">#REF!</definedName>
    <definedName name="uh3_10" localSheetId="3">#REF!</definedName>
    <definedName name="uh3_10">#REF!</definedName>
    <definedName name="uh3_11" localSheetId="3">#REF!</definedName>
    <definedName name="uh3_11">#REF!</definedName>
    <definedName name="uhb" localSheetId="3">#REF!</definedName>
    <definedName name="uhb">#REF!</definedName>
    <definedName name="uio" localSheetId="3">#REF!</definedName>
    <definedName name="uio">#REF!</definedName>
    <definedName name="uiyt">'[16]1'!$F$14</definedName>
    <definedName name="ujm" localSheetId="3">#REF!</definedName>
    <definedName name="ujm">#REF!</definedName>
    <definedName name="umj" localSheetId="3">#REF!</definedName>
    <definedName name="umj">#REF!</definedName>
    <definedName name="utyu">'[16]6'!$B$13</definedName>
    <definedName name="uu" localSheetId="3">'[5]333.04'!#REF!</definedName>
    <definedName name="uu">'[5]333.04'!#REF!</definedName>
    <definedName name="uu_10" localSheetId="3">'[11]333.04'!#REF!</definedName>
    <definedName name="uu_10">'[11]333.04'!#REF!</definedName>
    <definedName name="uu_11" localSheetId="3">'[11]333.04'!#REF!</definedName>
    <definedName name="uu_11">'[11]333.04'!#REF!</definedName>
    <definedName name="uuuu" localSheetId="3">'[23]344.13'!#REF!</definedName>
    <definedName name="uuuu">'[23]344.13'!#REF!</definedName>
    <definedName name="uuuuu">'[5]333.04'!#REF!</definedName>
    <definedName name="uuuuu_10">'[11]333.04'!#REF!</definedName>
    <definedName name="uuuuu_11">'[11]333.04'!#REF!</definedName>
    <definedName name="uyt" localSheetId="3">#REF!</definedName>
    <definedName name="uyt">#REF!</definedName>
    <definedName name="v" localSheetId="3">#REF!</definedName>
    <definedName name="v">#REF!</definedName>
    <definedName name="v_10" localSheetId="3">#REF!</definedName>
    <definedName name="v_10">#REF!</definedName>
    <definedName name="v_11" localSheetId="3">#REF!</definedName>
    <definedName name="v_11">#REF!</definedName>
    <definedName name="valdesia" localSheetId="3">#REF!</definedName>
    <definedName name="valdesia">#REF!</definedName>
    <definedName name="valdesia2" localSheetId="3">#REF!</definedName>
    <definedName name="valdesia2">#REF!</definedName>
    <definedName name="valle" localSheetId="3">#REF!</definedName>
    <definedName name="valle">#REF!</definedName>
    <definedName name="valle2" localSheetId="3">#REF!</definedName>
    <definedName name="valle2">#REF!</definedName>
    <definedName name="Valverde">'[5]343-05'!#REF!</definedName>
    <definedName name="Valverde2">'[5]343-05'!#REF!</definedName>
    <definedName name="vbfgbdfbg">'[24]3.22-11'!$B$7</definedName>
    <definedName name="vbn" localSheetId="3">#REF!</definedName>
    <definedName name="vbn">#REF!</definedName>
    <definedName name="VBV" localSheetId="3">#REF!</definedName>
    <definedName name="VBV">#REF!</definedName>
    <definedName name="VBV_10" localSheetId="3">#REF!</definedName>
    <definedName name="VBV_10">#REF!</definedName>
    <definedName name="VBV_11" localSheetId="3">#REF!</definedName>
    <definedName name="VBV_11">#REF!</definedName>
    <definedName name="vd">'[12]8.03'!$C$9</definedName>
    <definedName name="vfc" localSheetId="3">#REF!</definedName>
    <definedName name="vfc">#REF!</definedName>
    <definedName name="vfc_10" localSheetId="3">#REF!</definedName>
    <definedName name="vfc_10">#REF!</definedName>
    <definedName name="vfc_11" localSheetId="3">#REF!</definedName>
    <definedName name="vfc_11">#REF!</definedName>
    <definedName name="vfdx">'[2]3.03'!$B$10</definedName>
    <definedName name="vfv" localSheetId="3">'[5]333.07'!#REF!</definedName>
    <definedName name="vfv">'[5]333.07'!#REF!</definedName>
    <definedName name="vfv_10" localSheetId="3">'[11]333.07'!#REF!</definedName>
    <definedName name="vfv_10">'[11]333.07'!#REF!</definedName>
    <definedName name="vfv_11" localSheetId="3">'[11]333.07'!#REF!</definedName>
    <definedName name="vfv_11">'[11]333.07'!#REF!</definedName>
    <definedName name="vfxv" localSheetId="3">'[5]333.07'!#REF!</definedName>
    <definedName name="vfxv">'[5]333.07'!#REF!</definedName>
    <definedName name="vfxv_10">'[11]333.07'!#REF!</definedName>
    <definedName name="vfxv_11">'[11]333.07'!#REF!</definedName>
    <definedName name="vv" localSheetId="3">#REF!</definedName>
    <definedName name="vv">#REF!</definedName>
    <definedName name="vv_10" localSheetId="3">#REF!</definedName>
    <definedName name="vv_10">#REF!</definedName>
    <definedName name="vv_11" localSheetId="3">#REF!</definedName>
    <definedName name="vv_11">#REF!</definedName>
    <definedName name="vvv" localSheetId="3">#REF!</definedName>
    <definedName name="vvv">#REF!</definedName>
    <definedName name="vvv_10" localSheetId="3">#REF!</definedName>
    <definedName name="vvv_10">#REF!</definedName>
    <definedName name="vvv_11" localSheetId="3">#REF!</definedName>
    <definedName name="vvv_11">#REF!</definedName>
    <definedName name="vwt">'[16]6'!$P$13</definedName>
    <definedName name="w" localSheetId="3">#REF!</definedName>
    <definedName name="w">#REF!</definedName>
    <definedName name="w_10" localSheetId="3">#REF!</definedName>
    <definedName name="w_10">#REF!</definedName>
    <definedName name="w_11" localSheetId="3">#REF!</definedName>
    <definedName name="w_11">#REF!</definedName>
    <definedName name="waq" localSheetId="3">#REF!</definedName>
    <definedName name="waq">#REF!</definedName>
    <definedName name="wer" localSheetId="3">#REF!</definedName>
    <definedName name="wer">#REF!</definedName>
    <definedName name="wrn.BANKS." localSheetId="3" hidden="1">{#N/A,#N/A,FALSE,"BANKS"}</definedName>
    <definedName name="wrn.BANKS." localSheetId="4" hidden="1">{#N/A,#N/A,FALSE,"BANKS"}</definedName>
    <definedName name="wrn.BANKS." hidden="1">{#N/A,#N/A,FALSE,"BANKS"}</definedName>
    <definedName name="wrn.BOP." localSheetId="3" hidden="1">{#N/A,#N/A,FALSE,"BOP"}</definedName>
    <definedName name="wrn.BOP." localSheetId="4" hidden="1">{#N/A,#N/A,FALSE,"BOP"}</definedName>
    <definedName name="wrn.BOP." hidden="1">{#N/A,#N/A,FALSE,"BOP"}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3" hidden="1">{#N/A,#N/A,FALSE,"CREDIT"}</definedName>
    <definedName name="wrn.CREDIT." localSheetId="4" hidden="1">{#N/A,#N/A,FALSE,"CREDIT"}</definedName>
    <definedName name="wrn.CREDIT." hidden="1">{#N/A,#N/A,FALSE,"CREDIT"}</definedName>
    <definedName name="wrn.DEBTSVC." localSheetId="3" hidden="1">{#N/A,#N/A,FALSE,"DEBTSVC"}</definedName>
    <definedName name="wrn.DEBTSVC." localSheetId="4" hidden="1">{#N/A,#N/A,FALSE,"DEBTSVC"}</definedName>
    <definedName name="wrn.DEBTSVC." hidden="1">{#N/A,#N/A,FALSE,"DEBTSVC"}</definedName>
    <definedName name="wrn.DEPO." localSheetId="3" hidden="1">{#N/A,#N/A,FALSE,"DEPO"}</definedName>
    <definedName name="wrn.DEPO." localSheetId="4" hidden="1">{#N/A,#N/A,FALSE,"DEPO"}</definedName>
    <definedName name="wrn.DEPO." hidden="1">{#N/A,#N/A,FALSE,"DEPO"}</definedName>
    <definedName name="wrn.EXCISE." localSheetId="3" hidden="1">{#N/A,#N/A,FALSE,"EXCISE"}</definedName>
    <definedName name="wrn.EXCISE." localSheetId="4" hidden="1">{#N/A,#N/A,FALSE,"EXCISE"}</definedName>
    <definedName name="wrn.EXCISE." hidden="1">{#N/A,#N/A,FALSE,"EXCISE"}</definedName>
    <definedName name="wrn.EXRATE." localSheetId="3" hidden="1">{#N/A,#N/A,FALSE,"EXRATE"}</definedName>
    <definedName name="wrn.EXRATE." localSheetId="4" hidden="1">{#N/A,#N/A,FALSE,"EXRATE"}</definedName>
    <definedName name="wrn.EXRATE." hidden="1">{#N/A,#N/A,FALSE,"EXRATE"}</definedName>
    <definedName name="wrn.EXTDEBT." localSheetId="3" hidden="1">{#N/A,#N/A,FALSE,"EXTDEBT"}</definedName>
    <definedName name="wrn.EXTDEBT." localSheetId="4" hidden="1">{#N/A,#N/A,FALSE,"EXTDEBT"}</definedName>
    <definedName name="wrn.EXTDEBT." hidden="1">{#N/A,#N/A,FALSE,"EXTDEBT"}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hidden="1">{#N/A,#N/A,FALSE,"EXTRABUDGT2"}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3" hidden="1">{#N/A,#N/A,FALSE,"GGOVT"}</definedName>
    <definedName name="wrn.GGOVT." localSheetId="4" hidden="1">{#N/A,#N/A,FALSE,"GGOVT"}</definedName>
    <definedName name="wrn.GGOVT." hidden="1">{#N/A,#N/A,FALSE,"GGOVT"}</definedName>
    <definedName name="wrn.GGOVT2." localSheetId="3" hidden="1">{#N/A,#N/A,FALSE,"GGOVT2"}</definedName>
    <definedName name="wrn.GGOVT2." localSheetId="4" hidden="1">{#N/A,#N/A,FALSE,"GGOVT2"}</definedName>
    <definedName name="wrn.GGOVT2." hidden="1">{#N/A,#N/A,FALSE,"GGOVT2"}</definedName>
    <definedName name="wrn.GGOVTPC." localSheetId="3" hidden="1">{#N/A,#N/A,FALSE,"GGOVT%"}</definedName>
    <definedName name="wrn.GGOVTPC." localSheetId="4" hidden="1">{#N/A,#N/A,FALSE,"GGOVT%"}</definedName>
    <definedName name="wrn.GGOVTPC." hidden="1">{#N/A,#N/A,FALSE,"GGOVT%"}</definedName>
    <definedName name="wrn.INCOMETX." localSheetId="3" hidden="1">{#N/A,#N/A,FALSE,"INCOMETX"}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3" hidden="1">{#N/A,#N/A,FALSE,"INTERST"}</definedName>
    <definedName name="wrn.INTERST." localSheetId="4" hidden="1">{#N/A,#N/A,FALSE,"INTERST"}</definedName>
    <definedName name="wrn.INTERST." hidden="1">{#N/A,#N/A,FALSE,"INTERST"}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MS." localSheetId="3" hidden="1">{#N/A,#N/A,FALSE,"MS"}</definedName>
    <definedName name="wrn.MS." localSheetId="4" hidden="1">{#N/A,#N/A,FALSE,"MS"}</definedName>
    <definedName name="wrn.MS." hidden="1">{#N/A,#N/A,FALSE,"MS"}</definedName>
    <definedName name="wrn.NBG." localSheetId="3" hidden="1">{#N/A,#N/A,FALSE,"NBG"}</definedName>
    <definedName name="wrn.NBG." localSheetId="4" hidden="1">{#N/A,#N/A,FALSE,"NBG"}</definedName>
    <definedName name="wrn.NBG." hidden="1">{#N/A,#N/A,FALSE,"NBG"}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3" hidden="1">{#N/A,#N/A,FALSE,"PCPI"}</definedName>
    <definedName name="wrn.PCPI." localSheetId="4" hidden="1">{#N/A,#N/A,FALSE,"PCPI"}</definedName>
    <definedName name="wrn.PCPI." hidden="1">{#N/A,#N/A,FALSE,"PCPI"}</definedName>
    <definedName name="wrn.PENSION." localSheetId="3" hidden="1">{#N/A,#N/A,FALSE,"PENSION"}</definedName>
    <definedName name="wrn.PENSION." localSheetId="4" hidden="1">{#N/A,#N/A,FALSE,"PENSION"}</definedName>
    <definedName name="wrn.PENSION." hidden="1">{#N/A,#N/A,FALSE,"PENSION"}</definedName>
    <definedName name="wrn.PRUDENT." localSheetId="3" hidden="1">{#N/A,#N/A,FALSE,"PRUDENT"}</definedName>
    <definedName name="wrn.PRUDENT." localSheetId="4" hidden="1">{#N/A,#N/A,FALSE,"PRUDENT"}</definedName>
    <definedName name="wrn.PRUDENT." hidden="1">{#N/A,#N/A,FALSE,"PRUDENT"}</definedName>
    <definedName name="wrn.PUBLEXP." localSheetId="3" hidden="1">{#N/A,#N/A,FALSE,"PUBLEXP"}</definedName>
    <definedName name="wrn.PUBLEXP." localSheetId="4" hidden="1">{#N/A,#N/A,FALSE,"PUBLEXP"}</definedName>
    <definedName name="wrn.PUBLEXP." hidden="1">{#N/A,#N/A,FALSE,"PUBLEXP"}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3" hidden="1">{#N/A,#N/A,FALSE,"REVSHARE"}</definedName>
    <definedName name="wrn.REVSHARE." localSheetId="4" hidden="1">{#N/A,#N/A,FALSE,"REVSHARE"}</definedName>
    <definedName name="wrn.REVSHARE." hidden="1">{#N/A,#N/A,FALSE,"REVSHARE"}</definedName>
    <definedName name="wrn.STATE." localSheetId="3" hidden="1">{#N/A,#N/A,FALSE,"STATE"}</definedName>
    <definedName name="wrn.STATE." localSheetId="4" hidden="1">{#N/A,#N/A,FALSE,"STATE"}</definedName>
    <definedName name="wrn.STATE." hidden="1">{#N/A,#N/A,FALSE,"STATE"}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hidden="1">{#N/A,#N/A,FALSE,"TAXARREARS"}</definedName>
    <definedName name="wrn.TAXPAYRS." localSheetId="3" hidden="1">{#N/A,#N/A,FALSE,"TAXPAYRS"}</definedName>
    <definedName name="wrn.TAXPAYRS." localSheetId="4" hidden="1">{#N/A,#N/A,FALSE,"TAXPAYRS"}</definedName>
    <definedName name="wrn.TAXPAYRS." hidden="1">{#N/A,#N/A,FALSE,"TAXPAYRS"}</definedName>
    <definedName name="wrn.TRADE." localSheetId="3" hidden="1">{#N/A,#N/A,FALSE,"TRADE"}</definedName>
    <definedName name="wrn.TRADE." localSheetId="4" hidden="1">{#N/A,#N/A,FALSE,"TRADE"}</definedName>
    <definedName name="wrn.TRADE." hidden="1">{#N/A,#N/A,FALSE,"TRADE"}</definedName>
    <definedName name="wrn.TRANSPORT." localSheetId="3" hidden="1">{#N/A,#N/A,FALSE,"TRANPORT"}</definedName>
    <definedName name="wrn.TRANSPORT." localSheetId="4" hidden="1">{#N/A,#N/A,FALSE,"TRANPORT"}</definedName>
    <definedName name="wrn.TRANSPORT." hidden="1">{#N/A,#N/A,FALSE,"TRANPORT"}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3" hidden="1">{#N/A,#N/A,FALSE,"WAGES"}</definedName>
    <definedName name="wrn.WAGES." localSheetId="4" hidden="1">{#N/A,#N/A,FALSE,"WAGES"}</definedName>
    <definedName name="wrn.WAGES." hidden="1">{#N/A,#N/A,FALSE,"WAGES"}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sx" localSheetId="3">#REF!</definedName>
    <definedName name="wsx">#REF!</definedName>
    <definedName name="ww" localSheetId="3">#REF!</definedName>
    <definedName name="ww">#REF!</definedName>
    <definedName name="ww_10" localSheetId="3">#REF!</definedName>
    <definedName name="ww_10">#REF!</definedName>
    <definedName name="ww_11" localSheetId="3">#REF!</definedName>
    <definedName name="ww_11">#REF!</definedName>
    <definedName name="wxs" localSheetId="3">#REF!</definedName>
    <definedName name="wxs">#REF!</definedName>
    <definedName name="x">'[12]24.03'!$D$20</definedName>
    <definedName name="xcv" localSheetId="3">#REF!</definedName>
    <definedName name="xcv">#REF!</definedName>
    <definedName name="xx">'[12]27.03'!$B$9</definedName>
    <definedName name="xxx">'[12]27.03'!$D$9</definedName>
    <definedName name="xxxx">'[12]28.03'!$B$9</definedName>
    <definedName name="xzcxz">'[2]1.03'!$B$12</definedName>
    <definedName name="y">'[5]333.02'!$D$11</definedName>
    <definedName name="ygv" localSheetId="3">#REF!</definedName>
    <definedName name="ygv">#REF!</definedName>
    <definedName name="yhn" localSheetId="3">#REF!</definedName>
    <definedName name="yhn">#REF!</definedName>
    <definedName name="ynh" localSheetId="3">#REF!</definedName>
    <definedName name="ynh">#REF!</definedName>
    <definedName name="yt" localSheetId="3">'[25]331-16'!#REF!</definedName>
    <definedName name="yt">'[25]331-16'!#REF!</definedName>
    <definedName name="ytr" localSheetId="3">#REF!</definedName>
    <definedName name="ytr">#REF!</definedName>
    <definedName name="yu" localSheetId="3">#REF!</definedName>
    <definedName name="yu">#REF!</definedName>
    <definedName name="yu_10" localSheetId="3">#REF!</definedName>
    <definedName name="yu_10">#REF!</definedName>
    <definedName name="yu_11" localSheetId="3">#REF!</definedName>
    <definedName name="yu_11">#REF!</definedName>
    <definedName name="yui" localSheetId="3">#REF!</definedName>
    <definedName name="yui">#REF!</definedName>
    <definedName name="yuma" localSheetId="3">#REF!</definedName>
    <definedName name="yuma">#REF!</definedName>
    <definedName name="yuma2" localSheetId="3">#REF!</definedName>
    <definedName name="yuma2">#REF!</definedName>
    <definedName name="yuma3">'[17]3.23-10'!#REF!</definedName>
    <definedName name="yuyu" localSheetId="3">#REF!</definedName>
    <definedName name="yuyu">#REF!</definedName>
    <definedName name="yuyu_10" localSheetId="3">#REF!</definedName>
    <definedName name="yuyu_10">#REF!</definedName>
    <definedName name="yuyu_11" localSheetId="3">#REF!</definedName>
    <definedName name="yuyu_11">#REF!</definedName>
    <definedName name="yy">'[12]22.03'!$D$10</definedName>
    <definedName name="yyy">'[12]19.03'!$B$11</definedName>
    <definedName name="yyyy">'[12]19.03'!$D$11</definedName>
    <definedName name="yyyyy">'[12]19.03'!$H$11</definedName>
    <definedName name="yyyyyy">'[12]19.03'!$J$11</definedName>
    <definedName name="z" localSheetId="3">'[5]333.03'!#REF!</definedName>
    <definedName name="z">'[5]333.03'!#REF!</definedName>
    <definedName name="z_10" localSheetId="3">'[11]333.03'!#REF!</definedName>
    <definedName name="z_10">'[11]333.03'!#REF!</definedName>
    <definedName name="z_11" localSheetId="3">'[11]333.03'!#REF!</definedName>
    <definedName name="z_11">'[11]333.03'!#REF!</definedName>
    <definedName name="zas">'[12]26.03'!$D$9</definedName>
    <definedName name="zsz">'[12]25.03'!$D$9</definedName>
    <definedName name="zx">'[12]24.03'!$L$20</definedName>
    <definedName name="zxc" localSheetId="3">#REF!</definedName>
    <definedName name="zxc">#REF!</definedName>
    <definedName name="zxcv">'[2]5.03'!$P$21</definedName>
    <definedName name="zxcx">'[12]28.03'!$D$9</definedName>
    <definedName name="zxz">'[12]24.03'!$P$20</definedName>
    <definedName name="zxzx">'[12]26.03'!$B$9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7" i="6" l="1"/>
  <c r="AS17" i="6"/>
  <c r="AK17" i="6"/>
  <c r="Z17" i="6"/>
  <c r="G17" i="6"/>
  <c r="C17" i="6"/>
  <c r="BT16" i="6"/>
  <c r="AS16" i="6"/>
  <c r="AK16" i="6"/>
  <c r="Z16" i="6"/>
  <c r="G16" i="6"/>
  <c r="C16" i="6"/>
  <c r="BT15" i="6"/>
  <c r="AS15" i="6"/>
  <c r="AK15" i="6"/>
  <c r="Z15" i="6"/>
  <c r="G15" i="6"/>
  <c r="C15" i="6"/>
  <c r="BT14" i="6"/>
  <c r="AS14" i="6"/>
  <c r="AK14" i="6"/>
  <c r="Z14" i="6"/>
  <c r="G14" i="6"/>
  <c r="C14" i="6"/>
  <c r="BT13" i="6"/>
  <c r="AS13" i="6"/>
  <c r="AK13" i="6"/>
  <c r="Z13" i="6"/>
  <c r="G13" i="6"/>
  <c r="C13" i="6"/>
  <c r="BT12" i="6"/>
  <c r="AS12" i="6"/>
  <c r="AK12" i="6"/>
  <c r="Z12" i="6"/>
  <c r="G12" i="6"/>
  <c r="C12" i="6"/>
  <c r="BT11" i="6"/>
  <c r="AS11" i="6"/>
  <c r="AK11" i="6"/>
  <c r="Z11" i="6"/>
  <c r="G11" i="6"/>
  <c r="C11" i="6"/>
  <c r="BT10" i="6"/>
  <c r="AS10" i="6"/>
  <c r="AK10" i="6"/>
  <c r="Z10" i="6"/>
  <c r="G10" i="6"/>
  <c r="C10" i="6"/>
  <c r="BT9" i="6"/>
  <c r="AS9" i="6"/>
  <c r="AK9" i="6"/>
  <c r="Z9" i="6"/>
  <c r="G9" i="6"/>
  <c r="C9" i="6"/>
  <c r="BT8" i="6"/>
  <c r="AS8" i="6"/>
  <c r="AK8" i="6"/>
  <c r="Z8" i="6"/>
  <c r="G8" i="6"/>
  <c r="C8" i="6"/>
  <c r="BT7" i="6"/>
  <c r="AS7" i="6"/>
  <c r="AK7" i="6"/>
  <c r="Z7" i="6"/>
  <c r="G7" i="6"/>
  <c r="C7" i="6"/>
  <c r="BT6" i="6"/>
  <c r="AS6" i="6"/>
  <c r="AK6" i="6"/>
  <c r="Z6" i="6"/>
  <c r="G6" i="6"/>
  <c r="C6" i="6"/>
  <c r="BV5" i="6"/>
  <c r="BU5" i="6"/>
  <c r="BS5" i="6"/>
  <c r="BR5" i="6"/>
  <c r="BQ5" i="6"/>
  <c r="BP5" i="6"/>
  <c r="BO5" i="6"/>
  <c r="BN5" i="6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R5" i="6"/>
  <c r="AQ5" i="6"/>
  <c r="AP5" i="6"/>
  <c r="AO5" i="6"/>
  <c r="AN5" i="6"/>
  <c r="AM5" i="6"/>
  <c r="AL5" i="6"/>
  <c r="AJ5" i="6"/>
  <c r="AI5" i="6"/>
  <c r="AH5" i="6"/>
  <c r="AG5" i="6"/>
  <c r="AF5" i="6"/>
  <c r="AE5" i="6"/>
  <c r="AD5" i="6"/>
  <c r="AC5" i="6"/>
  <c r="AB5" i="6"/>
  <c r="AA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F5" i="6"/>
  <c r="E5" i="6"/>
  <c r="D5" i="6"/>
  <c r="B13" i="6" l="1"/>
  <c r="Z5" i="6"/>
  <c r="B6" i="6"/>
  <c r="AK5" i="6"/>
  <c r="AS5" i="6"/>
  <c r="BT5" i="6"/>
  <c r="B11" i="6"/>
  <c r="B12" i="6"/>
  <c r="C5" i="6"/>
  <c r="B15" i="6"/>
  <c r="B17" i="6"/>
  <c r="B9" i="6"/>
  <c r="B16" i="6"/>
  <c r="B14" i="6"/>
  <c r="B10" i="6"/>
  <c r="B8" i="6"/>
  <c r="B7" i="6"/>
  <c r="G5" i="6"/>
  <c r="B5" i="6" l="1"/>
  <c r="BT17" i="5"/>
  <c r="AS17" i="5"/>
  <c r="AK17" i="5"/>
  <c r="Z17" i="5"/>
  <c r="G17" i="5"/>
  <c r="C17" i="5"/>
  <c r="BT16" i="5"/>
  <c r="AS16" i="5"/>
  <c r="AK16" i="5"/>
  <c r="Z16" i="5"/>
  <c r="G16" i="5"/>
  <c r="C16" i="5"/>
  <c r="BT15" i="5"/>
  <c r="AS15" i="5"/>
  <c r="AK15" i="5"/>
  <c r="Z15" i="5"/>
  <c r="G15" i="5"/>
  <c r="C15" i="5"/>
  <c r="BT14" i="5"/>
  <c r="AS14" i="5"/>
  <c r="AK14" i="5"/>
  <c r="Z14" i="5"/>
  <c r="G14" i="5"/>
  <c r="C14" i="5"/>
  <c r="BT13" i="5"/>
  <c r="AS13" i="5"/>
  <c r="AK13" i="5"/>
  <c r="Z13" i="5"/>
  <c r="G13" i="5"/>
  <c r="C13" i="5"/>
  <c r="BT12" i="5"/>
  <c r="AS12" i="5"/>
  <c r="AK12" i="5"/>
  <c r="Z12" i="5"/>
  <c r="G12" i="5"/>
  <c r="C12" i="5"/>
  <c r="BT11" i="5"/>
  <c r="AS11" i="5"/>
  <c r="AK11" i="5"/>
  <c r="Z11" i="5"/>
  <c r="G11" i="5"/>
  <c r="C11" i="5"/>
  <c r="BT10" i="5"/>
  <c r="AS10" i="5"/>
  <c r="AK10" i="5"/>
  <c r="Z10" i="5"/>
  <c r="G10" i="5"/>
  <c r="C10" i="5"/>
  <c r="BT9" i="5"/>
  <c r="AS9" i="5"/>
  <c r="AK9" i="5"/>
  <c r="Z9" i="5"/>
  <c r="G9" i="5"/>
  <c r="C9" i="5"/>
  <c r="BT8" i="5"/>
  <c r="AS8" i="5"/>
  <c r="AK8" i="5"/>
  <c r="Z8" i="5"/>
  <c r="G8" i="5"/>
  <c r="C8" i="5"/>
  <c r="BT7" i="5"/>
  <c r="AS7" i="5"/>
  <c r="AK7" i="5"/>
  <c r="Z7" i="5"/>
  <c r="G7" i="5"/>
  <c r="C7" i="5"/>
  <c r="BT6" i="5"/>
  <c r="AS6" i="5"/>
  <c r="AK6" i="5"/>
  <c r="Z6" i="5"/>
  <c r="G6" i="5"/>
  <c r="C6" i="5"/>
  <c r="BV5" i="5"/>
  <c r="BU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R5" i="5"/>
  <c r="AQ5" i="5"/>
  <c r="AP5" i="5"/>
  <c r="AO5" i="5"/>
  <c r="AN5" i="5"/>
  <c r="AM5" i="5"/>
  <c r="AL5" i="5"/>
  <c r="AJ5" i="5"/>
  <c r="AI5" i="5"/>
  <c r="AH5" i="5"/>
  <c r="AG5" i="5"/>
  <c r="AF5" i="5"/>
  <c r="AE5" i="5"/>
  <c r="AD5" i="5"/>
  <c r="AC5" i="5"/>
  <c r="AB5" i="5"/>
  <c r="AA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F5" i="5"/>
  <c r="E5" i="5"/>
  <c r="D5" i="5"/>
  <c r="AS5" i="5" l="1"/>
  <c r="B7" i="5"/>
  <c r="B13" i="5"/>
  <c r="B17" i="5"/>
  <c r="B9" i="5"/>
  <c r="Z5" i="5"/>
  <c r="AK5" i="5"/>
  <c r="B11" i="5"/>
  <c r="B14" i="5"/>
  <c r="C5" i="5"/>
  <c r="B16" i="5"/>
  <c r="BT5" i="5"/>
  <c r="B10" i="5"/>
  <c r="B6" i="5"/>
  <c r="B12" i="5"/>
  <c r="B15" i="5"/>
  <c r="G5" i="5"/>
  <c r="B8" i="5"/>
  <c r="BT17" i="4"/>
  <c r="AS17" i="4"/>
  <c r="AK17" i="4"/>
  <c r="Z17" i="4"/>
  <c r="G17" i="4"/>
  <c r="C17" i="4"/>
  <c r="B17" i="4" s="1"/>
  <c r="BT16" i="4"/>
  <c r="AS16" i="4"/>
  <c r="AK16" i="4"/>
  <c r="Z16" i="4"/>
  <c r="G16" i="4"/>
  <c r="C16" i="4"/>
  <c r="BT15" i="4"/>
  <c r="AS15" i="4"/>
  <c r="AK15" i="4"/>
  <c r="Z15" i="4"/>
  <c r="G15" i="4"/>
  <c r="C15" i="4"/>
  <c r="BT14" i="4"/>
  <c r="AS14" i="4"/>
  <c r="AK14" i="4"/>
  <c r="Z14" i="4"/>
  <c r="G14" i="4"/>
  <c r="C14" i="4"/>
  <c r="BT13" i="4"/>
  <c r="AS13" i="4"/>
  <c r="AK13" i="4"/>
  <c r="Z13" i="4"/>
  <c r="G13" i="4"/>
  <c r="C13" i="4"/>
  <c r="BT12" i="4"/>
  <c r="AS12" i="4"/>
  <c r="AK12" i="4"/>
  <c r="Z12" i="4"/>
  <c r="G12" i="4"/>
  <c r="C12" i="4"/>
  <c r="BT11" i="4"/>
  <c r="AS11" i="4"/>
  <c r="AK11" i="4"/>
  <c r="Z11" i="4"/>
  <c r="G11" i="4"/>
  <c r="C11" i="4"/>
  <c r="BT10" i="4"/>
  <c r="AS10" i="4"/>
  <c r="AK10" i="4"/>
  <c r="Z10" i="4"/>
  <c r="G10" i="4"/>
  <c r="C10" i="4"/>
  <c r="BT9" i="4"/>
  <c r="AS9" i="4"/>
  <c r="AK9" i="4"/>
  <c r="Z9" i="4"/>
  <c r="G9" i="4"/>
  <c r="C9" i="4"/>
  <c r="BT8" i="4"/>
  <c r="AS8" i="4"/>
  <c r="AK8" i="4"/>
  <c r="Z8" i="4"/>
  <c r="G8" i="4"/>
  <c r="C8" i="4"/>
  <c r="BT7" i="4"/>
  <c r="AS7" i="4"/>
  <c r="AK7" i="4"/>
  <c r="Z7" i="4"/>
  <c r="G7" i="4"/>
  <c r="C7" i="4"/>
  <c r="BT6" i="4"/>
  <c r="AS6" i="4"/>
  <c r="AK6" i="4"/>
  <c r="Z6" i="4"/>
  <c r="G6" i="4"/>
  <c r="C6" i="4"/>
  <c r="BV5" i="4"/>
  <c r="BU5" i="4"/>
  <c r="BS5" i="4"/>
  <c r="BR5" i="4"/>
  <c r="BQ5" i="4"/>
  <c r="BP5" i="4"/>
  <c r="BO5" i="4"/>
  <c r="BN5" i="4"/>
  <c r="BM5" i="4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R5" i="4"/>
  <c r="AQ5" i="4"/>
  <c r="AP5" i="4"/>
  <c r="AO5" i="4"/>
  <c r="AN5" i="4"/>
  <c r="AM5" i="4"/>
  <c r="AL5" i="4"/>
  <c r="AJ5" i="4"/>
  <c r="AI5" i="4"/>
  <c r="AH5" i="4"/>
  <c r="AG5" i="4"/>
  <c r="AF5" i="4"/>
  <c r="AE5" i="4"/>
  <c r="AD5" i="4"/>
  <c r="AC5" i="4"/>
  <c r="AB5" i="4"/>
  <c r="AA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F5" i="4"/>
  <c r="E5" i="4"/>
  <c r="D5" i="4"/>
  <c r="B5" i="5" l="1"/>
  <c r="B13" i="4"/>
  <c r="AS5" i="4"/>
  <c r="AK5" i="4"/>
  <c r="G5" i="4"/>
  <c r="C5" i="4"/>
  <c r="B10" i="4"/>
  <c r="B14" i="4"/>
  <c r="B16" i="4"/>
  <c r="B7" i="4"/>
  <c r="B8" i="4"/>
  <c r="Z5" i="4"/>
  <c r="B11" i="4"/>
  <c r="B15" i="4"/>
  <c r="B12" i="4"/>
  <c r="B6" i="4"/>
  <c r="BT5" i="4"/>
  <c r="B9" i="4"/>
  <c r="B5" i="4" l="1"/>
</calcChain>
</file>

<file path=xl/sharedStrings.xml><?xml version="1.0" encoding="utf-8"?>
<sst xmlns="http://schemas.openxmlformats.org/spreadsheetml/2006/main" count="804" uniqueCount="116">
  <si>
    <t xml:space="preserve">  Mes</t>
  </si>
  <si>
    <t>Total</t>
  </si>
  <si>
    <t>América del Norte</t>
  </si>
  <si>
    <t>Canadá</t>
  </si>
  <si>
    <t>Estados Unidos</t>
  </si>
  <si>
    <t>México</t>
  </si>
  <si>
    <t>América Central y el Caribe</t>
  </si>
  <si>
    <t>Aruba</t>
  </si>
  <si>
    <t>Costa Rica</t>
  </si>
  <si>
    <t>Cuba</t>
  </si>
  <si>
    <t>Curazao</t>
  </si>
  <si>
    <t>El Salvador</t>
  </si>
  <si>
    <t>Guadalupe</t>
  </si>
  <si>
    <t xml:space="preserve">   Guatemala</t>
  </si>
  <si>
    <t>Haití</t>
  </si>
  <si>
    <t>Honduras</t>
  </si>
  <si>
    <t>Jamaica</t>
  </si>
  <si>
    <t>Martinica</t>
  </si>
  <si>
    <t>Panamá</t>
  </si>
  <si>
    <t xml:space="preserve">   Puerto  Rico</t>
  </si>
  <si>
    <t>San Martín</t>
  </si>
  <si>
    <t>Trinidad y Tobago</t>
  </si>
  <si>
    <t>Vírgenes Americanas, Islas</t>
  </si>
  <si>
    <t>Otros</t>
  </si>
  <si>
    <t>América del Sur</t>
  </si>
  <si>
    <t>Argentina</t>
  </si>
  <si>
    <t>Bolivia</t>
  </si>
  <si>
    <t>Brasil</t>
  </si>
  <si>
    <t>Chile</t>
  </si>
  <si>
    <t>Colombia</t>
  </si>
  <si>
    <t>Ecuador</t>
  </si>
  <si>
    <t>Perú</t>
  </si>
  <si>
    <t xml:space="preserve">   Uruguay</t>
  </si>
  <si>
    <t xml:space="preserve">   Venezuela</t>
  </si>
  <si>
    <t xml:space="preserve">   Otros</t>
  </si>
  <si>
    <t>Asia</t>
  </si>
  <si>
    <t xml:space="preserve">   China</t>
  </si>
  <si>
    <t>Corea del Sur</t>
  </si>
  <si>
    <t>India</t>
  </si>
  <si>
    <t>Israel</t>
  </si>
  <si>
    <t>Japón</t>
  </si>
  <si>
    <t>Taiwán</t>
  </si>
  <si>
    <t>Europa</t>
  </si>
  <si>
    <t xml:space="preserve">Alemania </t>
  </si>
  <si>
    <t>Austria</t>
  </si>
  <si>
    <t>Bélgica</t>
  </si>
  <si>
    <t>Bulgaria</t>
  </si>
  <si>
    <t>Dinamarca</t>
  </si>
  <si>
    <t>Escocia</t>
  </si>
  <si>
    <t>España</t>
  </si>
  <si>
    <t>Finlandia</t>
  </si>
  <si>
    <t xml:space="preserve">   Francia</t>
  </si>
  <si>
    <t xml:space="preserve">   Grecia</t>
  </si>
  <si>
    <t xml:space="preserve">Holanda </t>
  </si>
  <si>
    <t>Hungría</t>
  </si>
  <si>
    <t>Inglaterra</t>
  </si>
  <si>
    <t>Irlanda</t>
  </si>
  <si>
    <t>Italia</t>
  </si>
  <si>
    <t>Luxemburgo</t>
  </si>
  <si>
    <t>Noruega</t>
  </si>
  <si>
    <t>Polonia</t>
  </si>
  <si>
    <t xml:space="preserve">   Portugal</t>
  </si>
  <si>
    <t>República Checa</t>
  </si>
  <si>
    <t>Rumanía</t>
  </si>
  <si>
    <t>Rusia</t>
  </si>
  <si>
    <t>Suecia</t>
  </si>
  <si>
    <t>Suiza</t>
  </si>
  <si>
    <t>Ucrania</t>
  </si>
  <si>
    <t>Resto del mundo</t>
  </si>
  <si>
    <t>Australia</t>
  </si>
  <si>
    <t xml:space="preserve">Total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</si>
  <si>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</si>
  <si>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</si>
  <si>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</si>
  <si>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</si>
  <si>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</si>
  <si>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</si>
  <si>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</si>
  <si>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</si>
  <si>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</si>
  <si>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</si>
  <si>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</si>
  <si>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</si>
  <si>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*Cifras sujetas a rectificación</t>
  </si>
  <si>
    <t>Puerto  Rico</t>
  </si>
  <si>
    <t>Francia</t>
  </si>
  <si>
    <t>Grecia</t>
  </si>
  <si>
    <t>Portugal</t>
  </si>
  <si>
    <t>*Cifras sujetas a rectificación para le mes de enero-diciembre</t>
  </si>
  <si>
    <r>
      <rPr>
        <b/>
        <sz val="9"/>
        <rFont val="Roboto regular"/>
      </rPr>
      <t>Cuadro 6.6</t>
    </r>
    <r>
      <rPr>
        <sz val="9"/>
        <rFont val="Roboto regular"/>
      </rPr>
      <t xml:space="preserve"> .REPÚBLICA DOMINICANA: Salida de extranjeros no residentes por vía aérea,  por nacionalidad, según mes, 2017*</t>
    </r>
  </si>
  <si>
    <r>
      <rPr>
        <b/>
        <sz val="9"/>
        <rFont val="Roboto regular"/>
      </rPr>
      <t>Cuadro 6.6</t>
    </r>
    <r>
      <rPr>
        <sz val="9"/>
        <rFont val="Roboto regular"/>
      </rPr>
      <t xml:space="preserve"> .REPÚBLICA DOMINICANA: Salida de extranjeros no residentes por vía aérea,  por nacionalidad, según mes, 2018*</t>
    </r>
  </si>
  <si>
    <r>
      <rPr>
        <b/>
        <sz val="9"/>
        <rFont val="Roboto regular"/>
      </rPr>
      <t>Cuadro 6.6</t>
    </r>
    <r>
      <rPr>
        <sz val="9"/>
        <rFont val="Roboto regular"/>
      </rPr>
      <t xml:space="preserve"> .REPÚBLICA DOMINICANA: Salida de extranjeros no residentes por vía aérea,  por nacionalidad, según mes, 2019*</t>
    </r>
  </si>
  <si>
    <t xml:space="preserve">    Portugal</t>
  </si>
  <si>
    <t xml:space="preserve">    Francia</t>
  </si>
  <si>
    <t xml:space="preserve">    China</t>
  </si>
  <si>
    <t xml:space="preserve">    Uruguay</t>
  </si>
  <si>
    <t xml:space="preserve">    Venezuela</t>
  </si>
  <si>
    <t xml:space="preserve">    Otros</t>
  </si>
  <si>
    <t xml:space="preserve">    Puerto  Rico</t>
  </si>
  <si>
    <t xml:space="preserve">    Guatemala</t>
  </si>
  <si>
    <t xml:space="preserve">   Reino Unido</t>
  </si>
  <si>
    <t xml:space="preserve">   Holanda </t>
  </si>
  <si>
    <t xml:space="preserve">    Reino Unido</t>
  </si>
  <si>
    <t xml:space="preserve">Hungría </t>
  </si>
  <si>
    <t xml:space="preserve">   Islas Turcas y Caicos</t>
  </si>
  <si>
    <r>
      <rPr>
        <b/>
        <sz val="9"/>
        <rFont val="Roboto"/>
      </rPr>
      <t>Cuadro 6.6.</t>
    </r>
    <r>
      <rPr>
        <sz val="9"/>
        <rFont val="Roboto"/>
      </rPr>
      <t xml:space="preserve"> REPUBLICA DOMINICANA: Salida de extranjeros no residentes por vía aérea por mes, según la nacionalidad, 2020*</t>
    </r>
  </si>
  <si>
    <t xml:space="preserve">    Islas Turcas y Caicos</t>
  </si>
  <si>
    <r>
      <rPr>
        <b/>
        <sz val="9"/>
        <rFont val="Roboto regular"/>
      </rPr>
      <t>Cuadro 6.6</t>
    </r>
    <r>
      <rPr>
        <sz val="9"/>
        <rFont val="Roboto regular"/>
      </rPr>
      <t xml:space="preserve"> .REPÚBLICA DOMINICANA: Salida de extranjeros no residentes por vía aérea, por mes, según la nacionalidad, 2022*</t>
    </r>
  </si>
  <si>
    <r>
      <rPr>
        <b/>
        <sz val="9"/>
        <rFont val="Roboto regular"/>
      </rPr>
      <t>Cuadro 6.6.</t>
    </r>
    <r>
      <rPr>
        <sz val="9"/>
        <rFont val="Roboto regular"/>
      </rPr>
      <t>REPÚBLICA DOMINICANA: Salida de extranjeros no residentes por vía aérea por mes, según la nacionalidad, 2024*</t>
    </r>
  </si>
  <si>
    <t xml:space="preserve">    Grecia</t>
  </si>
  <si>
    <t>Fuente: Banco Central de la República Dominicana (BCRD)</t>
  </si>
  <si>
    <t>Fuentes: Banco Central de la República Dominicana (BCRD)</t>
  </si>
  <si>
    <r>
      <rPr>
        <b/>
        <sz val="9"/>
        <rFont val="Roboto regular"/>
      </rPr>
      <t>Cuadro 6.6</t>
    </r>
    <r>
      <rPr>
        <sz val="9"/>
        <rFont val="Roboto regular"/>
      </rPr>
      <t xml:space="preserve"> .REPÚBLICA DOMINICANA: Salida de extranjeros no residentes por vía aérea, por mes, según la nacionalidad, 2021*</t>
    </r>
  </si>
  <si>
    <r>
      <rPr>
        <b/>
        <sz val="9"/>
        <rFont val="Roboto regular"/>
      </rPr>
      <t>Cuadro 6.6</t>
    </r>
    <r>
      <rPr>
        <sz val="9"/>
        <rFont val="Roboto regular"/>
      </rPr>
      <t xml:space="preserve"> .REPÚBLICA DOMINICANA: Salida de extranjeros no residentes por vía aérea por mes, según la nacionalidad, 2023*</t>
    </r>
  </si>
  <si>
    <t>Fuente:  Banco Central de la República Dominicana (BCRD)</t>
  </si>
  <si>
    <r>
      <rPr>
        <b/>
        <sz val="9"/>
        <rFont val="Roboto regular"/>
      </rPr>
      <t>Cuadro 6.6.</t>
    </r>
    <r>
      <rPr>
        <sz val="9"/>
        <rFont val="Roboto regular"/>
      </rPr>
      <t>REPÚBLICA DOMINICANA: Salida de extranjeros no residentes por vía aérea por mes, según la nacionalidad, enero-septiembre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</si>
</sst>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_(* #,##0_);_(* \(#,##0\);_(* \-??_);_(@_)"/>
    <numFmt numFmtId="167" formatCode="_(* #,##0_);_(* \(#,##0\);_(* &quot;-&quot;??_);_(@_)"/>
    <numFmt numFmtId="168" formatCode="0_)"/>
    <numFmt numFmtId="169" formatCode="&quot;   &quot;@"/>
    <numFmt numFmtId="170" formatCode="General_)"/>
    <numFmt numFmtId="171" formatCode="_([$€-2]* #,##0.00_);_([$€-2]* \(#,##0.00\);_([$€-2]* &quot;-&quot;??_)"/>
    <numFmt numFmtId="172" formatCode="#,##0;[Red]#,##0"/>
    <numFmt numFmtId="173" formatCode="#,##0.0;[Red]#,##0.0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1"/>
      <name val="Roboto"/>
    </font>
    <font>
      <sz val="11"/>
      <color theme="1"/>
      <name val="Roboto"/>
    </font>
    <font>
      <sz val="9"/>
      <name val="Roboto regular"/>
    </font>
    <font>
      <sz val="8"/>
      <name val="Franklin Gothic Book"/>
      <family val="2"/>
    </font>
    <font>
      <sz val="7"/>
      <name val="Roboto regular"/>
    </font>
    <font>
      <b/>
      <sz val="10"/>
      <name val="tahoma"/>
      <family val="2"/>
    </font>
    <font>
      <b/>
      <sz val="9"/>
      <name val="Roboto"/>
    </font>
    <font>
      <b/>
      <sz val="9"/>
      <name val="Roboto regular"/>
    </font>
    <font>
      <sz val="9"/>
      <name val="Roborto"/>
    </font>
    <font>
      <b/>
      <sz val="9"/>
      <name val="Roborto"/>
    </font>
    <font>
      <b/>
      <sz val="9"/>
      <color theme="1"/>
      <name val="Roboto Black"/>
    </font>
    <font>
      <sz val="10"/>
      <name val="Franklin Gothic Book"/>
      <family val="2"/>
    </font>
    <font>
      <sz val="9"/>
      <name val="Roboto"/>
    </font>
    <font>
      <sz val="10"/>
      <name val="Roboto"/>
    </font>
    <font>
      <b/>
      <sz val="10"/>
      <name val="Roboto"/>
    </font>
    <font>
      <sz val="9"/>
      <name val="Franklin Gothic Book"/>
      <family val="2"/>
    </font>
    <font>
      <sz val="9"/>
      <name val="Franklin Gothic Demi"/>
      <family val="2"/>
    </font>
    <font>
      <sz val="7"/>
      <name val="Roboto"/>
    </font>
    <font>
      <b/>
      <sz val="9"/>
      <name val="Franklin Gothic Book"/>
      <family val="2"/>
    </font>
    <font>
      <sz val="7"/>
      <name val="Franklin Gothic Book"/>
      <family val="2"/>
    </font>
    <font>
      <sz val="9"/>
      <color theme="1"/>
      <name val="Franklin Gothic Book"/>
      <family val="2"/>
    </font>
    <font>
      <sz val="9"/>
      <color indexed="8"/>
      <name val="Roboto"/>
    </font>
    <font>
      <sz val="9"/>
      <color theme="1"/>
      <name val="Roboto"/>
    </font>
    <font>
      <b/>
      <sz val="10"/>
      <name val="Franklin Gothic Demi"/>
      <family val="2"/>
    </font>
    <font>
      <b/>
      <sz val="10"/>
      <name val="Franklin Gothic Book"/>
      <family val="2"/>
    </font>
    <font>
      <b/>
      <sz val="9"/>
      <name val="Franklin Gothic Demi"/>
      <family val="2"/>
    </font>
    <font>
      <b/>
      <sz val="9"/>
      <color theme="1"/>
      <name val="Roboto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55">
    <xf numFmtId="0" fontId="0" fillId="0" borderId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0" fontId="3" fillId="0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9" fillId="21" borderId="4" applyNumberFormat="0" applyAlignment="0" applyProtection="0"/>
    <xf numFmtId="0" fontId="9" fillId="21" borderId="4" applyNumberFormat="0" applyAlignment="0" applyProtection="0"/>
    <xf numFmtId="0" fontId="9" fillId="21" borderId="4" applyNumberFormat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27" borderId="6" applyNumberFormat="0" applyFont="0" applyAlignment="0" applyProtection="0"/>
    <xf numFmtId="0" fontId="2" fillId="27" borderId="6" applyNumberFormat="0" applyFont="0" applyAlignment="0" applyProtection="0"/>
    <xf numFmtId="0" fontId="2" fillId="27" borderId="6" applyNumberFormat="0" applyFont="0" applyAlignment="0" applyProtection="0"/>
    <xf numFmtId="0" fontId="15" fillId="20" borderId="7" applyNumberFormat="0" applyAlignment="0" applyProtection="0"/>
    <xf numFmtId="0" fontId="15" fillId="20" borderId="7" applyNumberFormat="0" applyAlignment="0" applyProtection="0"/>
    <xf numFmtId="0" fontId="15" fillId="20" borderId="7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165" fontId="2" fillId="0" borderId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2" fillId="0" borderId="0"/>
    <xf numFmtId="169" fontId="2" fillId="0" borderId="0" applyFill="0" applyBorder="0" applyAlignment="0" applyProtection="0"/>
    <xf numFmtId="0" fontId="23" fillId="0" borderId="0"/>
    <xf numFmtId="0" fontId="2" fillId="0" borderId="0"/>
    <xf numFmtId="0" fontId="2" fillId="0" borderId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166" fontId="2" fillId="0" borderId="0" applyFill="0" applyBorder="0" applyAlignment="0" applyProtection="0"/>
    <xf numFmtId="169" fontId="2" fillId="0" borderId="0" applyFill="0" applyBorder="0" applyAlignment="0" applyProtection="0"/>
  </cellStyleXfs>
  <cellXfs count="205">
    <xf numFmtId="0" fontId="0" fillId="0" borderId="0" xfId="0"/>
    <xf numFmtId="0" fontId="24" fillId="2" borderId="0" xfId="0" applyFont="1" applyFill="1" applyAlignment="1">
      <alignment horizontal="left"/>
    </xf>
    <xf numFmtId="0" fontId="24" fillId="2" borderId="0" xfId="0" applyFont="1" applyFill="1"/>
    <xf numFmtId="166" fontId="24" fillId="2" borderId="0" xfId="140" applyNumberFormat="1" applyFont="1" applyFill="1" applyBorder="1" applyAlignment="1" applyProtection="1"/>
    <xf numFmtId="166" fontId="24" fillId="2" borderId="0" xfId="0" applyNumberFormat="1" applyFont="1" applyFill="1" applyAlignment="1">
      <alignment horizontal="left" vertical="center" wrapText="1" indent="1"/>
    </xf>
    <xf numFmtId="3" fontId="24" fillId="2" borderId="0" xfId="140" applyNumberFormat="1" applyFont="1" applyFill="1" applyBorder="1" applyAlignment="1" applyProtection="1">
      <alignment wrapText="1"/>
    </xf>
    <xf numFmtId="166" fontId="25" fillId="2" borderId="0" xfId="140" applyNumberFormat="1" applyFont="1" applyFill="1" applyBorder="1" applyAlignment="1" applyProtection="1"/>
    <xf numFmtId="3" fontId="24" fillId="2" borderId="0" xfId="140" applyNumberFormat="1" applyFont="1" applyFill="1" applyBorder="1" applyAlignment="1" applyProtection="1">
      <alignment horizontal="left" wrapText="1" indent="5"/>
    </xf>
    <xf numFmtId="168" fontId="24" fillId="2" borderId="0" xfId="140" applyNumberFormat="1" applyFont="1" applyFill="1" applyBorder="1" applyAlignment="1" applyProtection="1"/>
    <xf numFmtId="166" fontId="24" fillId="4" borderId="0" xfId="140" applyNumberFormat="1" applyFont="1" applyFill="1" applyBorder="1" applyAlignment="1" applyProtection="1"/>
    <xf numFmtId="168" fontId="24" fillId="2" borderId="0" xfId="140" applyNumberFormat="1" applyFont="1" applyFill="1" applyBorder="1" applyAlignment="1" applyProtection="1">
      <alignment horizontal="right"/>
    </xf>
    <xf numFmtId="3" fontId="26" fillId="5" borderId="0" xfId="148" applyNumberFormat="1" applyFont="1" applyFill="1" applyBorder="1" applyAlignment="1">
      <alignment horizontal="right" vertical="center"/>
    </xf>
    <xf numFmtId="3" fontId="26" fillId="5" borderId="2" xfId="148" applyNumberFormat="1" applyFont="1" applyFill="1" applyBorder="1" applyAlignment="1">
      <alignment horizontal="right" vertical="center"/>
    </xf>
    <xf numFmtId="172" fontId="24" fillId="2" borderId="0" xfId="0" applyNumberFormat="1" applyFont="1" applyFill="1"/>
    <xf numFmtId="167" fontId="29" fillId="5" borderId="0" xfId="1" applyNumberFormat="1" applyFont="1" applyFill="1" applyBorder="1"/>
    <xf numFmtId="0" fontId="24" fillId="2" borderId="0" xfId="150" applyFont="1" applyFill="1" applyAlignment="1">
      <alignment horizontal="left"/>
    </xf>
    <xf numFmtId="0" fontId="24" fillId="2" borderId="0" xfId="150" applyFont="1" applyFill="1"/>
    <xf numFmtId="0" fontId="32" fillId="2" borderId="0" xfId="110" applyFont="1" applyFill="1"/>
    <xf numFmtId="172" fontId="24" fillId="2" borderId="0" xfId="150" applyNumberFormat="1" applyFont="1" applyFill="1"/>
    <xf numFmtId="0" fontId="32" fillId="5" borderId="0" xfId="141" applyFont="1" applyFill="1" applyAlignment="1">
      <alignment horizontal="left"/>
    </xf>
    <xf numFmtId="166" fontId="32" fillId="2" borderId="0" xfId="140" applyNumberFormat="1" applyFont="1" applyFill="1" applyBorder="1" applyAlignment="1" applyProtection="1"/>
    <xf numFmtId="167" fontId="32" fillId="5" borderId="0" xfId="102" applyNumberFormat="1" applyFont="1" applyFill="1" applyBorder="1"/>
    <xf numFmtId="0" fontId="33" fillId="5" borderId="0" xfId="141" applyFont="1" applyFill="1" applyAlignment="1">
      <alignment horizontal="left"/>
    </xf>
    <xf numFmtId="166" fontId="32" fillId="4" borderId="0" xfId="140" applyNumberFormat="1" applyFont="1" applyFill="1" applyBorder="1" applyAlignment="1" applyProtection="1"/>
    <xf numFmtId="167" fontId="32" fillId="3" borderId="0" xfId="102" applyNumberFormat="1" applyFont="1" applyFill="1" applyBorder="1"/>
    <xf numFmtId="168" fontId="32" fillId="2" borderId="0" xfId="140" applyNumberFormat="1" applyFont="1" applyFill="1" applyBorder="1" applyAlignment="1" applyProtection="1">
      <alignment horizontal="right"/>
    </xf>
    <xf numFmtId="0" fontId="26" fillId="2" borderId="0" xfId="3" applyFont="1" applyFill="1" applyAlignment="1">
      <alignment horizontal="left" vertical="center" wrapText="1" indent="1"/>
    </xf>
    <xf numFmtId="3" fontId="32" fillId="5" borderId="0" xfId="110" applyNumberFormat="1" applyFont="1" applyFill="1"/>
    <xf numFmtId="3" fontId="32" fillId="2" borderId="0" xfId="140" applyNumberFormat="1" applyFont="1" applyFill="1" applyBorder="1" applyAlignment="1" applyProtection="1">
      <alignment wrapText="1"/>
    </xf>
    <xf numFmtId="49" fontId="28" fillId="5" borderId="0" xfId="151" applyNumberFormat="1" applyFont="1" applyFill="1" applyAlignment="1"/>
    <xf numFmtId="166" fontId="24" fillId="2" borderId="0" xfId="150" applyNumberFormat="1" applyFont="1" applyFill="1" applyAlignment="1">
      <alignment horizontal="left" vertical="center" wrapText="1" indent="1"/>
    </xf>
    <xf numFmtId="167" fontId="24" fillId="3" borderId="0" xfId="151" applyNumberFormat="1" applyFont="1" applyFill="1" applyBorder="1"/>
    <xf numFmtId="172" fontId="34" fillId="4" borderId="0" xfId="146" applyNumberFormat="1" applyFont="1" applyFill="1" applyAlignment="1">
      <alignment vertical="center" wrapText="1"/>
    </xf>
    <xf numFmtId="0" fontId="30" fillId="2" borderId="0" xfId="152" applyFont="1" applyFill="1"/>
    <xf numFmtId="0" fontId="27" fillId="2" borderId="0" xfId="152" applyFont="1" applyFill="1"/>
    <xf numFmtId="0" fontId="35" fillId="2" borderId="0" xfId="152" applyFont="1" applyFill="1"/>
    <xf numFmtId="165" fontId="36" fillId="2" borderId="0" xfId="140" applyFont="1" applyFill="1" applyBorder="1" applyAlignment="1" applyProtection="1"/>
    <xf numFmtId="0" fontId="36" fillId="2" borderId="0" xfId="152" applyFont="1" applyFill="1"/>
    <xf numFmtId="0" fontId="30" fillId="2" borderId="1" xfId="3" applyFont="1" applyFill="1" applyBorder="1" applyAlignment="1">
      <alignment vertical="center" wrapText="1"/>
    </xf>
    <xf numFmtId="166" fontId="36" fillId="2" borderId="0" xfId="140" applyNumberFormat="1" applyFont="1" applyFill="1" applyBorder="1" applyAlignment="1" applyProtection="1"/>
    <xf numFmtId="0" fontId="37" fillId="2" borderId="0" xfId="152" applyFont="1" applyFill="1"/>
    <xf numFmtId="167" fontId="37" fillId="3" borderId="0" xfId="103" applyNumberFormat="1" applyFont="1" applyFill="1" applyBorder="1"/>
    <xf numFmtId="167" fontId="37" fillId="5" borderId="0" xfId="103" applyNumberFormat="1" applyFont="1" applyFill="1" applyBorder="1"/>
    <xf numFmtId="166" fontId="36" fillId="4" borderId="0" xfId="140" applyNumberFormat="1" applyFont="1" applyFill="1" applyBorder="1" applyAlignment="1" applyProtection="1"/>
    <xf numFmtId="168" fontId="36" fillId="2" borderId="0" xfId="140" applyNumberFormat="1" applyFont="1" applyFill="1" applyBorder="1" applyAlignment="1" applyProtection="1">
      <alignment horizontal="right"/>
    </xf>
    <xf numFmtId="0" fontId="30" fillId="2" borderId="0" xfId="3" applyFont="1" applyFill="1" applyAlignment="1">
      <alignment horizontal="left" vertical="center" wrapText="1"/>
    </xf>
    <xf numFmtId="0" fontId="37" fillId="5" borderId="0" xfId="141" applyFont="1" applyFill="1" applyAlignment="1">
      <alignment horizontal="left"/>
    </xf>
    <xf numFmtId="0" fontId="38" fillId="5" borderId="0" xfId="141" applyFont="1" applyFill="1" applyAlignment="1">
      <alignment horizontal="left"/>
    </xf>
    <xf numFmtId="167" fontId="36" fillId="3" borderId="0" xfId="103" applyNumberFormat="1" applyFont="1" applyFill="1" applyBorder="1"/>
    <xf numFmtId="3" fontId="37" fillId="5" borderId="0" xfId="152" applyNumberFormat="1" applyFont="1" applyFill="1"/>
    <xf numFmtId="167" fontId="4" fillId="3" borderId="0" xfId="103" applyNumberFormat="1" applyFont="1" applyFill="1" applyBorder="1"/>
    <xf numFmtId="0" fontId="4" fillId="5" borderId="0" xfId="141" applyFill="1" applyAlignment="1">
      <alignment horizontal="left"/>
    </xf>
    <xf numFmtId="166" fontId="39" fillId="2" borderId="0" xfId="140" applyNumberFormat="1" applyFont="1" applyFill="1" applyBorder="1" applyAlignment="1" applyProtection="1"/>
    <xf numFmtId="167" fontId="4" fillId="5" borderId="0" xfId="103" applyNumberFormat="1" applyFont="1" applyFill="1" applyBorder="1"/>
    <xf numFmtId="166" fontId="39" fillId="4" borderId="0" xfId="140" applyNumberFormat="1" applyFont="1" applyFill="1" applyBorder="1" applyAlignment="1" applyProtection="1"/>
    <xf numFmtId="167" fontId="39" fillId="3" borderId="0" xfId="103" applyNumberFormat="1" applyFont="1" applyFill="1" applyBorder="1"/>
    <xf numFmtId="168" fontId="39" fillId="2" borderId="0" xfId="140" applyNumberFormat="1" applyFont="1" applyFill="1" applyBorder="1" applyAlignment="1" applyProtection="1">
      <alignment horizontal="right"/>
    </xf>
    <xf numFmtId="3" fontId="39" fillId="2" borderId="0" xfId="140" applyNumberFormat="1" applyFont="1" applyFill="1" applyBorder="1" applyAlignment="1" applyProtection="1">
      <alignment wrapText="1"/>
    </xf>
    <xf numFmtId="166" fontId="40" fillId="2" borderId="0" xfId="140" applyNumberFormat="1" applyFont="1" applyFill="1" applyBorder="1" applyAlignment="1" applyProtection="1"/>
    <xf numFmtId="49" fontId="41" fillId="3" borderId="0" xfId="103" applyNumberFormat="1" applyFont="1" applyFill="1" applyAlignment="1">
      <alignment horizontal="left"/>
    </xf>
    <xf numFmtId="0" fontId="41" fillId="2" borderId="0" xfId="152" applyFont="1" applyFill="1" applyAlignment="1">
      <alignment horizontal="left"/>
    </xf>
    <xf numFmtId="0" fontId="39" fillId="2" borderId="0" xfId="146" applyFont="1" applyFill="1"/>
    <xf numFmtId="0" fontId="35" fillId="2" borderId="0" xfId="146" applyFont="1" applyFill="1"/>
    <xf numFmtId="0" fontId="27" fillId="2" borderId="0" xfId="146" applyFont="1" applyFill="1"/>
    <xf numFmtId="166" fontId="39" fillId="2" borderId="0" xfId="70" applyNumberFormat="1" applyFont="1" applyFill="1" applyBorder="1" applyAlignment="1" applyProtection="1">
      <alignment horizontal="right" vertical="justify" wrapText="1" indent="1"/>
    </xf>
    <xf numFmtId="167" fontId="39" fillId="3" borderId="0" xfId="1" applyNumberFormat="1" applyFont="1" applyFill="1" applyBorder="1" applyAlignment="1">
      <alignment horizontal="right" vertical="justify" wrapText="1" indent="1"/>
    </xf>
    <xf numFmtId="0" fontId="43" fillId="2" borderId="0" xfId="146" applyFont="1" applyFill="1"/>
    <xf numFmtId="166" fontId="40" fillId="2" borderId="0" xfId="146" applyNumberFormat="1" applyFont="1" applyFill="1" applyAlignment="1">
      <alignment horizontal="left" vertical="center" wrapText="1" indent="1"/>
    </xf>
    <xf numFmtId="166" fontId="44" fillId="2" borderId="0" xfId="140" applyNumberFormat="1" applyFont="1" applyFill="1" applyBorder="1" applyAlignment="1" applyProtection="1"/>
    <xf numFmtId="3" fontId="39" fillId="2" borderId="0" xfId="140" applyNumberFormat="1" applyFont="1" applyFill="1" applyBorder="1" applyAlignment="1" applyProtection="1">
      <alignment horizontal="left" wrapText="1" indent="5"/>
    </xf>
    <xf numFmtId="168" fontId="39" fillId="2" borderId="0" xfId="140" applyNumberFormat="1" applyFont="1" applyFill="1" applyBorder="1" applyAlignment="1" applyProtection="1"/>
    <xf numFmtId="167" fontId="39" fillId="3" borderId="0" xfId="1" applyNumberFormat="1" applyFont="1" applyFill="1" applyBorder="1"/>
    <xf numFmtId="167" fontId="4" fillId="3" borderId="0" xfId="1" applyNumberFormat="1" applyFont="1" applyFill="1" applyBorder="1"/>
    <xf numFmtId="0" fontId="35" fillId="4" borderId="0" xfId="146" applyFont="1" applyFill="1"/>
    <xf numFmtId="167" fontId="4" fillId="5" borderId="0" xfId="1" applyNumberFormat="1" applyFont="1" applyFill="1" applyBorder="1"/>
    <xf numFmtId="0" fontId="29" fillId="5" borderId="0" xfId="141" applyFont="1" applyFill="1" applyAlignment="1">
      <alignment horizontal="left"/>
    </xf>
    <xf numFmtId="167" fontId="35" fillId="5" borderId="0" xfId="1" applyNumberFormat="1" applyFont="1" applyFill="1" applyBorder="1"/>
    <xf numFmtId="167" fontId="29" fillId="0" borderId="0" xfId="1" applyNumberFormat="1" applyFont="1" applyFill="1" applyBorder="1"/>
    <xf numFmtId="3" fontId="4" fillId="5" borderId="0" xfId="146" applyNumberFormat="1" applyFont="1" applyFill="1"/>
    <xf numFmtId="167" fontId="4" fillId="5" borderId="0" xfId="1" quotePrefix="1" applyNumberFormat="1" applyFont="1" applyFill="1" applyBorder="1" applyAlignment="1">
      <alignment horizontal="right"/>
    </xf>
    <xf numFmtId="167" fontId="29" fillId="0" borderId="0" xfId="142" applyNumberFormat="1" applyFont="1" applyFill="1" applyBorder="1"/>
    <xf numFmtId="3" fontId="4" fillId="5" borderId="0" xfId="146" quotePrefix="1" applyNumberFormat="1" applyFont="1" applyFill="1" applyAlignment="1">
      <alignment horizontal="left"/>
    </xf>
    <xf numFmtId="0" fontId="42" fillId="2" borderId="0" xfId="146" applyFont="1" applyFill="1"/>
    <xf numFmtId="165" fontId="39" fillId="2" borderId="0" xfId="140" applyFont="1" applyFill="1" applyBorder="1" applyAlignment="1" applyProtection="1"/>
    <xf numFmtId="165" fontId="39" fillId="2" borderId="0" xfId="140" applyFont="1" applyFill="1" applyBorder="1" applyAlignment="1" applyProtection="1">
      <alignment horizontal="left"/>
    </xf>
    <xf numFmtId="0" fontId="42" fillId="2" borderId="0" xfId="146" applyFont="1" applyFill="1" applyAlignment="1">
      <alignment horizontal="left"/>
    </xf>
    <xf numFmtId="0" fontId="36" fillId="2" borderId="0" xfId="146" applyFont="1" applyFill="1" applyAlignment="1">
      <alignment horizontal="left"/>
    </xf>
    <xf numFmtId="3" fontId="36" fillId="2" borderId="0" xfId="140" applyNumberFormat="1" applyFont="1" applyFill="1" applyBorder="1" applyAlignment="1" applyProtection="1">
      <alignment wrapText="1"/>
    </xf>
    <xf numFmtId="167" fontId="36" fillId="3" borderId="0" xfId="1" applyNumberFormat="1" applyFont="1" applyFill="1" applyBorder="1"/>
    <xf numFmtId="0" fontId="45" fillId="0" borderId="0" xfId="145" applyFont="1"/>
    <xf numFmtId="0" fontId="36" fillId="2" borderId="2" xfId="146" applyFont="1" applyFill="1" applyBorder="1" applyAlignment="1">
      <alignment horizontal="left"/>
    </xf>
    <xf numFmtId="166" fontId="36" fillId="2" borderId="2" xfId="140" applyNumberFormat="1" applyFont="1" applyFill="1" applyBorder="1" applyAlignment="1" applyProtection="1"/>
    <xf numFmtId="3" fontId="36" fillId="2" borderId="2" xfId="140" applyNumberFormat="1" applyFont="1" applyFill="1" applyBorder="1" applyAlignment="1" applyProtection="1">
      <alignment wrapText="1"/>
    </xf>
    <xf numFmtId="166" fontId="46" fillId="2" borderId="2" xfId="140" applyNumberFormat="1" applyFont="1" applyFill="1" applyBorder="1" applyAlignment="1" applyProtection="1"/>
    <xf numFmtId="168" fontId="36" fillId="2" borderId="2" xfId="140" applyNumberFormat="1" applyFont="1" applyFill="1" applyBorder="1" applyAlignment="1" applyProtection="1"/>
    <xf numFmtId="166" fontId="36" fillId="4" borderId="2" xfId="140" applyNumberFormat="1" applyFont="1" applyFill="1" applyBorder="1" applyAlignment="1" applyProtection="1"/>
    <xf numFmtId="167" fontId="36" fillId="3" borderId="2" xfId="1" applyNumberFormat="1" applyFont="1" applyFill="1" applyBorder="1"/>
    <xf numFmtId="168" fontId="36" fillId="2" borderId="2" xfId="140" applyNumberFormat="1" applyFont="1" applyFill="1" applyBorder="1" applyAlignment="1" applyProtection="1">
      <alignment horizontal="right"/>
    </xf>
    <xf numFmtId="0" fontId="30" fillId="2" borderId="1" xfId="3" applyFont="1" applyFill="1" applyBorder="1" applyAlignment="1">
      <alignment horizontal="center" vertical="center" wrapText="1"/>
    </xf>
    <xf numFmtId="166" fontId="30" fillId="2" borderId="1" xfId="140" applyNumberFormat="1" applyFont="1" applyFill="1" applyBorder="1" applyAlignment="1" applyProtection="1">
      <alignment horizontal="center" vertical="center" wrapText="1"/>
    </xf>
    <xf numFmtId="0" fontId="47" fillId="2" borderId="0" xfId="146" applyFont="1" applyFill="1"/>
    <xf numFmtId="0" fontId="30" fillId="2" borderId="0" xfId="146" applyFont="1" applyFill="1" applyAlignment="1">
      <alignment horizontal="left" vertical="center" wrapText="1"/>
    </xf>
    <xf numFmtId="166" fontId="30" fillId="2" borderId="0" xfId="140" applyNumberFormat="1" applyFont="1" applyFill="1" applyBorder="1" applyAlignment="1" applyProtection="1"/>
    <xf numFmtId="0" fontId="48" fillId="2" borderId="0" xfId="146" applyFont="1" applyFill="1"/>
    <xf numFmtId="166" fontId="30" fillId="2" borderId="2" xfId="140" applyNumberFormat="1" applyFont="1" applyFill="1" applyBorder="1" applyAlignment="1" applyProtection="1"/>
    <xf numFmtId="166" fontId="30" fillId="2" borderId="0" xfId="146" applyNumberFormat="1" applyFont="1" applyFill="1" applyAlignment="1">
      <alignment horizontal="left" vertical="center" wrapText="1" indent="1"/>
    </xf>
    <xf numFmtId="166" fontId="30" fillId="2" borderId="2" xfId="146" applyNumberFormat="1" applyFont="1" applyFill="1" applyBorder="1" applyAlignment="1">
      <alignment horizontal="left" vertical="center" wrapText="1" indent="1"/>
    </xf>
    <xf numFmtId="166" fontId="36" fillId="2" borderId="0" xfId="70" applyNumberFormat="1" applyFont="1" applyFill="1" applyBorder="1" applyAlignment="1" applyProtection="1">
      <alignment horizontal="right" vertical="justify" wrapText="1" indent="1"/>
    </xf>
    <xf numFmtId="2" fontId="36" fillId="2" borderId="0" xfId="70" applyNumberFormat="1" applyFont="1" applyFill="1" applyBorder="1" applyAlignment="1" applyProtection="1">
      <alignment horizontal="right" vertical="justify" wrapText="1" indent="1"/>
    </xf>
    <xf numFmtId="0" fontId="36" fillId="2" borderId="0" xfId="70" applyNumberFormat="1" applyFont="1" applyFill="1" applyBorder="1" applyAlignment="1" applyProtection="1">
      <alignment horizontal="right" vertical="justify" wrapText="1" indent="1"/>
    </xf>
    <xf numFmtId="166" fontId="36" fillId="2" borderId="2" xfId="70" applyNumberFormat="1" applyFont="1" applyFill="1" applyBorder="1" applyAlignment="1" applyProtection="1">
      <alignment horizontal="right" vertical="justify" wrapText="1" indent="1"/>
    </xf>
    <xf numFmtId="166" fontId="30" fillId="2" borderId="0" xfId="70" applyNumberFormat="1" applyFont="1" applyFill="1" applyBorder="1" applyAlignment="1" applyProtection="1">
      <alignment horizontal="right" vertical="justify" wrapText="1" indent="1"/>
    </xf>
    <xf numFmtId="0" fontId="30" fillId="2" borderId="0" xfId="70" applyNumberFormat="1" applyFont="1" applyFill="1" applyBorder="1" applyAlignment="1" applyProtection="1">
      <alignment horizontal="right" vertical="justify" wrapText="1" indent="1"/>
    </xf>
    <xf numFmtId="166" fontId="49" fillId="2" borderId="0" xfId="70" applyNumberFormat="1" applyFont="1" applyFill="1" applyBorder="1" applyAlignment="1" applyProtection="1">
      <alignment horizontal="right" vertical="justify" wrapText="1" indent="1"/>
    </xf>
    <xf numFmtId="166" fontId="30" fillId="4" borderId="0" xfId="70" applyNumberFormat="1" applyFont="1" applyFill="1" applyBorder="1" applyAlignment="1" applyProtection="1">
      <alignment horizontal="right" vertical="justify" wrapText="1" indent="1"/>
    </xf>
    <xf numFmtId="166" fontId="30" fillId="2" borderId="2" xfId="70" applyNumberFormat="1" applyFont="1" applyFill="1" applyBorder="1" applyAlignment="1" applyProtection="1">
      <alignment horizontal="right" vertical="justify" wrapText="1" indent="1"/>
    </xf>
    <xf numFmtId="166" fontId="36" fillId="2" borderId="0" xfId="144" applyNumberFormat="1" applyFont="1" applyFill="1" applyBorder="1" applyAlignment="1" applyProtection="1">
      <alignment horizontal="right" vertical="justify" wrapText="1" indent="1"/>
    </xf>
    <xf numFmtId="166" fontId="30" fillId="2" borderId="0" xfId="144" applyNumberFormat="1" applyFont="1" applyFill="1" applyBorder="1" applyAlignment="1" applyProtection="1">
      <alignment horizontal="right" vertical="justify" wrapText="1" indent="1"/>
    </xf>
    <xf numFmtId="166" fontId="30" fillId="2" borderId="0" xfId="140" applyNumberFormat="1" applyFont="1" applyFill="1" applyBorder="1" applyAlignment="1" applyProtection="1">
      <alignment horizontal="right"/>
    </xf>
    <xf numFmtId="166" fontId="30" fillId="2" borderId="1" xfId="140" applyNumberFormat="1" applyFont="1" applyFill="1" applyBorder="1" applyAlignment="1" applyProtection="1">
      <alignment horizontal="center" vertical="center"/>
    </xf>
    <xf numFmtId="166" fontId="30" fillId="2" borderId="0" xfId="70" applyNumberFormat="1" applyFont="1" applyFill="1" applyBorder="1" applyAlignment="1" applyProtection="1">
      <alignment vertical="justify" wrapText="1"/>
    </xf>
    <xf numFmtId="0" fontId="30" fillId="2" borderId="0" xfId="70" applyNumberFormat="1" applyFont="1" applyFill="1" applyBorder="1" applyAlignment="1" applyProtection="1">
      <alignment vertical="justify" wrapText="1"/>
    </xf>
    <xf numFmtId="166" fontId="36" fillId="2" borderId="0" xfId="70" applyNumberFormat="1" applyFont="1" applyFill="1" applyBorder="1" applyAlignment="1" applyProtection="1">
      <alignment vertical="justify" wrapText="1"/>
    </xf>
    <xf numFmtId="2" fontId="36" fillId="2" borderId="0" xfId="70" applyNumberFormat="1" applyFont="1" applyFill="1" applyBorder="1" applyAlignment="1" applyProtection="1">
      <alignment vertical="justify" wrapText="1"/>
    </xf>
    <xf numFmtId="166" fontId="30" fillId="4" borderId="0" xfId="70" applyNumberFormat="1" applyFont="1" applyFill="1" applyBorder="1" applyAlignment="1" applyProtection="1">
      <alignment vertical="justify" wrapText="1"/>
    </xf>
    <xf numFmtId="166" fontId="30" fillId="2" borderId="2" xfId="70" applyNumberFormat="1" applyFont="1" applyFill="1" applyBorder="1" applyAlignment="1" applyProtection="1">
      <alignment vertical="justify" wrapText="1"/>
    </xf>
    <xf numFmtId="166" fontId="36" fillId="2" borderId="2" xfId="70" applyNumberFormat="1" applyFont="1" applyFill="1" applyBorder="1" applyAlignment="1" applyProtection="1">
      <alignment vertical="justify" wrapText="1"/>
    </xf>
    <xf numFmtId="166" fontId="30" fillId="2" borderId="0" xfId="70" applyNumberFormat="1" applyFont="1" applyFill="1" applyBorder="1" applyAlignment="1" applyProtection="1">
      <alignment horizontal="right" vertical="justify" wrapText="1"/>
    </xf>
    <xf numFmtId="1" fontId="30" fillId="2" borderId="0" xfId="70" applyNumberFormat="1" applyFont="1" applyFill="1" applyBorder="1" applyAlignment="1" applyProtection="1">
      <alignment horizontal="right" vertical="justify" wrapText="1" indent="1"/>
    </xf>
    <xf numFmtId="1" fontId="36" fillId="2" borderId="0" xfId="70" applyNumberFormat="1" applyFont="1" applyFill="1" applyBorder="1" applyAlignment="1" applyProtection="1">
      <alignment horizontal="right" vertical="justify" wrapText="1" indent="1"/>
    </xf>
    <xf numFmtId="1" fontId="36" fillId="2" borderId="0" xfId="144" applyNumberFormat="1" applyFont="1" applyFill="1" applyBorder="1" applyAlignment="1" applyProtection="1">
      <alignment horizontal="right" vertical="justify" wrapText="1" indent="1"/>
    </xf>
    <xf numFmtId="1" fontId="36" fillId="2" borderId="2" xfId="70" applyNumberFormat="1" applyFont="1" applyFill="1" applyBorder="1" applyAlignment="1" applyProtection="1">
      <alignment horizontal="right" vertical="justify" wrapText="1" indent="1"/>
    </xf>
    <xf numFmtId="1" fontId="30" fillId="2" borderId="0" xfId="70" applyNumberFormat="1" applyFont="1" applyFill="1" applyBorder="1" applyAlignment="1" applyProtection="1">
      <alignment vertical="justify" wrapText="1"/>
    </xf>
    <xf numFmtId="1" fontId="36" fillId="2" borderId="0" xfId="70" applyNumberFormat="1" applyFont="1" applyFill="1" applyBorder="1" applyAlignment="1" applyProtection="1">
      <alignment vertical="justify" wrapText="1"/>
    </xf>
    <xf numFmtId="1" fontId="36" fillId="2" borderId="2" xfId="70" applyNumberFormat="1" applyFont="1" applyFill="1" applyBorder="1" applyAlignment="1" applyProtection="1">
      <alignment vertical="justify" wrapText="1"/>
    </xf>
    <xf numFmtId="1" fontId="36" fillId="2" borderId="0" xfId="70" applyNumberFormat="1" applyFont="1" applyFill="1" applyBorder="1" applyAlignment="1" applyProtection="1">
      <alignment horizontal="right" vertical="justify" wrapText="1"/>
    </xf>
    <xf numFmtId="166" fontId="36" fillId="2" borderId="0" xfId="70" applyNumberFormat="1" applyFont="1" applyFill="1" applyBorder="1" applyAlignment="1" applyProtection="1">
      <alignment horizontal="right" vertical="justify" wrapText="1"/>
    </xf>
    <xf numFmtId="1" fontId="36" fillId="2" borderId="2" xfId="70" applyNumberFormat="1" applyFont="1" applyFill="1" applyBorder="1" applyAlignment="1" applyProtection="1">
      <alignment horizontal="right" vertical="justify" wrapText="1"/>
    </xf>
    <xf numFmtId="166" fontId="30" fillId="2" borderId="0" xfId="70" applyNumberFormat="1" applyFont="1" applyFill="1" applyBorder="1" applyAlignment="1" applyProtection="1">
      <alignment horizontal="right" vertical="justify"/>
    </xf>
    <xf numFmtId="166" fontId="36" fillId="2" borderId="0" xfId="70" applyNumberFormat="1" applyFont="1" applyFill="1" applyBorder="1" applyAlignment="1" applyProtection="1">
      <alignment horizontal="right" vertical="justify"/>
    </xf>
    <xf numFmtId="3" fontId="36" fillId="2" borderId="0" xfId="140" applyNumberFormat="1" applyFont="1" applyFill="1" applyBorder="1" applyAlignment="1" applyProtection="1">
      <alignment horizontal="right" wrapText="1"/>
    </xf>
    <xf numFmtId="3" fontId="36" fillId="2" borderId="2" xfId="140" applyNumberFormat="1" applyFont="1" applyFill="1" applyBorder="1" applyAlignment="1" applyProtection="1">
      <alignment horizontal="right" wrapText="1"/>
    </xf>
    <xf numFmtId="166" fontId="30" fillId="2" borderId="0" xfId="140" applyNumberFormat="1" applyFont="1" applyFill="1" applyBorder="1" applyAlignment="1" applyProtection="1">
      <alignment horizontal="right" wrapText="1"/>
    </xf>
    <xf numFmtId="166" fontId="36" fillId="2" borderId="0" xfId="140" applyNumberFormat="1" applyFont="1" applyFill="1" applyBorder="1" applyAlignment="1" applyProtection="1">
      <alignment horizontal="right" wrapText="1"/>
    </xf>
    <xf numFmtId="168" fontId="36" fillId="2" borderId="0" xfId="140" applyNumberFormat="1" applyFont="1" applyFill="1" applyBorder="1" applyAlignment="1" applyProtection="1">
      <alignment horizontal="right" wrapText="1"/>
    </xf>
    <xf numFmtId="167" fontId="36" fillId="3" borderId="0" xfId="1" applyNumberFormat="1" applyFont="1" applyFill="1" applyBorder="1" applyAlignment="1">
      <alignment horizontal="right" wrapText="1"/>
    </xf>
    <xf numFmtId="166" fontId="36" fillId="4" borderId="0" xfId="140" applyNumberFormat="1" applyFont="1" applyFill="1" applyBorder="1" applyAlignment="1" applyProtection="1">
      <alignment horizontal="right" wrapText="1"/>
    </xf>
    <xf numFmtId="167" fontId="36" fillId="3" borderId="2" xfId="1" applyNumberFormat="1" applyFont="1" applyFill="1" applyBorder="1" applyAlignment="1">
      <alignment horizontal="right" wrapText="1"/>
    </xf>
    <xf numFmtId="166" fontId="36" fillId="4" borderId="2" xfId="140" applyNumberFormat="1" applyFont="1" applyFill="1" applyBorder="1" applyAlignment="1" applyProtection="1">
      <alignment horizontal="right" wrapText="1"/>
    </xf>
    <xf numFmtId="166" fontId="30" fillId="2" borderId="0" xfId="153" applyFont="1" applyFill="1" applyBorder="1" applyAlignment="1" applyProtection="1">
      <alignment horizontal="right" vertical="justify" wrapText="1"/>
    </xf>
    <xf numFmtId="0" fontId="35" fillId="2" borderId="0" xfId="152" applyFont="1" applyFill="1" applyAlignment="1">
      <alignment horizontal="right"/>
    </xf>
    <xf numFmtId="166" fontId="30" fillId="2" borderId="0" xfId="154" applyNumberFormat="1" applyFont="1" applyFill="1" applyBorder="1" applyAlignment="1" applyProtection="1">
      <alignment horizontal="right" vertical="justify" wrapText="1"/>
    </xf>
    <xf numFmtId="166" fontId="30" fillId="4" borderId="0" xfId="153" applyFont="1" applyFill="1" applyBorder="1" applyAlignment="1" applyProtection="1">
      <alignment horizontal="right" vertical="justify" wrapText="1"/>
    </xf>
    <xf numFmtId="166" fontId="36" fillId="2" borderId="0" xfId="153" applyFont="1" applyFill="1" applyBorder="1" applyAlignment="1" applyProtection="1">
      <alignment horizontal="right" vertical="justify" wrapText="1"/>
    </xf>
    <xf numFmtId="0" fontId="36" fillId="2" borderId="0" xfId="153" applyNumberFormat="1" applyFont="1" applyFill="1" applyBorder="1" applyAlignment="1" applyProtection="1">
      <alignment horizontal="right" vertical="justify" wrapText="1"/>
    </xf>
    <xf numFmtId="166" fontId="36" fillId="2" borderId="0" xfId="154" applyNumberFormat="1" applyFont="1" applyFill="1" applyBorder="1" applyAlignment="1" applyProtection="1">
      <alignment horizontal="right" vertical="justify" wrapText="1"/>
    </xf>
    <xf numFmtId="2" fontId="30" fillId="2" borderId="0" xfId="153" applyNumberFormat="1" applyFont="1" applyFill="1" applyBorder="1" applyAlignment="1" applyProtection="1">
      <alignment horizontal="right" vertical="justify" wrapText="1"/>
    </xf>
    <xf numFmtId="2" fontId="36" fillId="2" borderId="0" xfId="153" applyNumberFormat="1" applyFont="1" applyFill="1" applyBorder="1" applyAlignment="1" applyProtection="1">
      <alignment horizontal="right" vertical="justify" wrapText="1"/>
    </xf>
    <xf numFmtId="2" fontId="36" fillId="2" borderId="0" xfId="154" applyNumberFormat="1" applyFont="1" applyFill="1" applyBorder="1" applyAlignment="1" applyProtection="1">
      <alignment horizontal="right" vertical="justify" wrapText="1"/>
    </xf>
    <xf numFmtId="1" fontId="36" fillId="2" borderId="0" xfId="153" applyNumberFormat="1" applyFont="1" applyFill="1" applyBorder="1" applyAlignment="1" applyProtection="1">
      <alignment horizontal="right" vertical="justify" wrapText="1"/>
    </xf>
    <xf numFmtId="0" fontId="30" fillId="2" borderId="0" xfId="153" applyNumberFormat="1" applyFont="1" applyFill="1" applyBorder="1" applyAlignment="1" applyProtection="1">
      <alignment horizontal="right" vertical="justify" wrapText="1"/>
    </xf>
    <xf numFmtId="166" fontId="30" fillId="2" borderId="2" xfId="153" applyFont="1" applyFill="1" applyBorder="1" applyAlignment="1" applyProtection="1">
      <alignment horizontal="right" vertical="justify" wrapText="1"/>
    </xf>
    <xf numFmtId="166" fontId="36" fillId="2" borderId="2" xfId="153" applyFont="1" applyFill="1" applyBorder="1" applyAlignment="1" applyProtection="1">
      <alignment horizontal="right" vertical="justify" wrapText="1"/>
    </xf>
    <xf numFmtId="0" fontId="36" fillId="2" borderId="2" xfId="153" applyNumberFormat="1" applyFont="1" applyFill="1" applyBorder="1" applyAlignment="1" applyProtection="1">
      <alignment horizontal="right" vertical="justify" wrapText="1"/>
    </xf>
    <xf numFmtId="166" fontId="43" fillId="2" borderId="0" xfId="146" applyNumberFormat="1" applyFont="1" applyFill="1"/>
    <xf numFmtId="0" fontId="26" fillId="5" borderId="0" xfId="0" applyFont="1" applyFill="1" applyAlignment="1">
      <alignment vertical="center"/>
    </xf>
    <xf numFmtId="0" fontId="30" fillId="2" borderId="1" xfId="0" applyFont="1" applyFill="1" applyBorder="1" applyAlignment="1">
      <alignment horizontal="center"/>
    </xf>
    <xf numFmtId="0" fontId="30" fillId="4" borderId="1" xfId="147" applyFont="1" applyFill="1" applyBorder="1" applyAlignment="1">
      <alignment horizontal="center"/>
    </xf>
    <xf numFmtId="172" fontId="50" fillId="4" borderId="0" xfId="146" applyNumberFormat="1" applyFont="1" applyFill="1" applyAlignment="1">
      <alignment horizontal="right" vertical="center" wrapText="1"/>
    </xf>
    <xf numFmtId="0" fontId="36" fillId="2" borderId="0" xfId="3" applyFont="1" applyFill="1" applyAlignment="1">
      <alignment horizontal="left" vertical="center" wrapText="1" indent="1"/>
    </xf>
    <xf numFmtId="0" fontId="36" fillId="2" borderId="0" xfId="3" applyFont="1" applyFill="1" applyAlignment="1">
      <alignment horizontal="left" vertical="center" wrapText="1"/>
    </xf>
    <xf numFmtId="0" fontId="36" fillId="2" borderId="2" xfId="3" applyFont="1" applyFill="1" applyBorder="1" applyAlignment="1">
      <alignment horizontal="left" vertical="center" wrapText="1" indent="1"/>
    </xf>
    <xf numFmtId="172" fontId="32" fillId="2" borderId="0" xfId="110" applyNumberFormat="1" applyFont="1" applyFill="1"/>
    <xf numFmtId="49" fontId="28" fillId="5" borderId="12" xfId="151" applyNumberFormat="1" applyFont="1" applyFill="1" applyBorder="1" applyAlignment="1">
      <alignment horizontal="left"/>
    </xf>
    <xf numFmtId="3" fontId="36" fillId="5" borderId="0" xfId="148" applyNumberFormat="1" applyFont="1" applyFill="1" applyBorder="1" applyAlignment="1">
      <alignment horizontal="right" vertical="center"/>
    </xf>
    <xf numFmtId="3" fontId="36" fillId="5" borderId="2" xfId="148" applyNumberFormat="1" applyFont="1" applyFill="1" applyBorder="1" applyAlignment="1">
      <alignment horizontal="right" vertical="center"/>
    </xf>
    <xf numFmtId="3" fontId="30" fillId="5" borderId="0" xfId="148" applyNumberFormat="1" applyFont="1" applyFill="1" applyBorder="1" applyAlignment="1">
      <alignment horizontal="right" vertical="center"/>
    </xf>
    <xf numFmtId="3" fontId="30" fillId="5" borderId="2" xfId="148" applyNumberFormat="1" applyFont="1" applyFill="1" applyBorder="1" applyAlignment="1">
      <alignment horizontal="right" vertical="center"/>
    </xf>
    <xf numFmtId="172" fontId="50" fillId="4" borderId="2" xfId="146" applyNumberFormat="1" applyFont="1" applyFill="1" applyBorder="1" applyAlignment="1">
      <alignment horizontal="right" vertical="center" wrapText="1"/>
    </xf>
    <xf numFmtId="0" fontId="30" fillId="2" borderId="1" xfId="3" applyFont="1" applyFill="1" applyBorder="1" applyAlignment="1">
      <alignment horizontal="left" vertical="center" wrapText="1"/>
    </xf>
    <xf numFmtId="0" fontId="30" fillId="2" borderId="1" xfId="150" applyFont="1" applyFill="1" applyBorder="1" applyAlignment="1">
      <alignment horizontal="center"/>
    </xf>
    <xf numFmtId="172" fontId="50" fillId="4" borderId="0" xfId="146" applyNumberFormat="1" applyFont="1" applyFill="1" applyAlignment="1">
      <alignment vertical="center" wrapText="1"/>
    </xf>
    <xf numFmtId="49" fontId="41" fillId="5" borderId="0" xfId="151" applyNumberFormat="1" applyFont="1" applyFill="1" applyAlignment="1"/>
    <xf numFmtId="173" fontId="32" fillId="2" borderId="0" xfId="110" applyNumberFormat="1" applyFont="1" applyFill="1"/>
    <xf numFmtId="49" fontId="28" fillId="5" borderId="0" xfId="151" applyNumberFormat="1" applyFont="1" applyFill="1" applyBorder="1" applyAlignment="1">
      <alignment horizontal="left"/>
    </xf>
    <xf numFmtId="0" fontId="36" fillId="2" borderId="0" xfId="3" applyFont="1" applyFill="1" applyAlignment="1">
      <alignment vertical="center" wrapText="1"/>
    </xf>
    <xf numFmtId="166" fontId="30" fillId="4" borderId="0" xfId="140" applyNumberFormat="1" applyFont="1" applyFill="1" applyBorder="1" applyAlignment="1" applyProtection="1"/>
    <xf numFmtId="167" fontId="36" fillId="5" borderId="0" xfId="1" applyNumberFormat="1" applyFont="1" applyFill="1" applyBorder="1"/>
    <xf numFmtId="167" fontId="36" fillId="5" borderId="2" xfId="1" applyNumberFormat="1" applyFont="1" applyFill="1" applyBorder="1"/>
    <xf numFmtId="166" fontId="36" fillId="4" borderId="0" xfId="70" applyNumberFormat="1" applyFont="1" applyFill="1" applyBorder="1" applyAlignment="1" applyProtection="1">
      <alignment vertical="justify" wrapText="1"/>
    </xf>
    <xf numFmtId="166" fontId="36" fillId="4" borderId="2" xfId="70" applyNumberFormat="1" applyFont="1" applyFill="1" applyBorder="1" applyAlignment="1" applyProtection="1">
      <alignment vertical="justify" wrapText="1"/>
    </xf>
    <xf numFmtId="166" fontId="36" fillId="4" borderId="0" xfId="70" applyNumberFormat="1" applyFont="1" applyFill="1" applyBorder="1" applyAlignment="1" applyProtection="1">
      <alignment horizontal="right" vertical="justify" wrapText="1" indent="1"/>
    </xf>
    <xf numFmtId="166" fontId="36" fillId="4" borderId="0" xfId="144" applyNumberFormat="1" applyFont="1" applyFill="1" applyBorder="1" applyAlignment="1" applyProtection="1">
      <alignment horizontal="right" vertical="justify" wrapText="1" indent="1"/>
    </xf>
    <xf numFmtId="166" fontId="36" fillId="4" borderId="2" xfId="70" applyNumberFormat="1" applyFont="1" applyFill="1" applyBorder="1" applyAlignment="1" applyProtection="1">
      <alignment horizontal="right" vertical="justify" wrapText="1" indent="1"/>
    </xf>
    <xf numFmtId="166" fontId="36" fillId="4" borderId="0" xfId="153" applyFont="1" applyFill="1" applyBorder="1" applyAlignment="1" applyProtection="1">
      <alignment horizontal="right" vertical="justify" wrapText="1"/>
    </xf>
    <xf numFmtId="166" fontId="36" fillId="4" borderId="0" xfId="154" applyNumberFormat="1" applyFont="1" applyFill="1" applyBorder="1" applyAlignment="1" applyProtection="1">
      <alignment horizontal="right" vertical="justify" wrapText="1"/>
    </xf>
    <xf numFmtId="0" fontId="36" fillId="4" borderId="0" xfId="153" applyNumberFormat="1" applyFont="1" applyFill="1" applyBorder="1" applyAlignment="1" applyProtection="1">
      <alignment horizontal="right" vertical="justify" wrapText="1"/>
    </xf>
    <xf numFmtId="0" fontId="36" fillId="4" borderId="0" xfId="3" applyFont="1" applyFill="1" applyAlignment="1">
      <alignment horizontal="left" vertical="center" wrapText="1" indent="1"/>
    </xf>
    <xf numFmtId="0" fontId="30" fillId="2" borderId="13" xfId="3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/>
    </xf>
    <xf numFmtId="0" fontId="30" fillId="4" borderId="13" xfId="147" applyFont="1" applyFill="1" applyBorder="1" applyAlignment="1">
      <alignment horizontal="center"/>
    </xf>
    <xf numFmtId="0" fontId="26" fillId="5" borderId="0" xfId="150" applyFont="1" applyFill="1" applyAlignment="1">
      <alignment horizontal="left" vertical="center" wrapText="1"/>
    </xf>
    <xf numFmtId="165" fontId="36" fillId="2" borderId="0" xfId="140" applyFont="1" applyFill="1" applyBorder="1" applyAlignment="1" applyProtection="1">
      <alignment horizontal="left"/>
    </xf>
    <xf numFmtId="0" fontId="26" fillId="5" borderId="0" xfId="0" applyFont="1" applyFill="1" applyAlignment="1">
      <alignment horizontal="left" vertical="center" wrapText="1"/>
    </xf>
    <xf numFmtId="0" fontId="26" fillId="5" borderId="2" xfId="0" applyFont="1" applyFill="1" applyBorder="1" applyAlignment="1">
      <alignment horizontal="left" vertical="center" wrapText="1"/>
    </xf>
  </cellXfs>
  <cellStyles count="155">
    <cellStyle name="20% - Énfasis1 2" xfId="4"/>
    <cellStyle name="20% - Énfasis1 3" xfId="5"/>
    <cellStyle name="20% - Énfasis1 4" xfId="6"/>
    <cellStyle name="20% - Énfasis2 2" xfId="7"/>
    <cellStyle name="20% - Énfasis2 3" xfId="8"/>
    <cellStyle name="20% - Énfasis2 4" xfId="9"/>
    <cellStyle name="20% - Énfasis3 2" xfId="10"/>
    <cellStyle name="20% - Énfasis3 3" xfId="11"/>
    <cellStyle name="20% - Énfasis3 4" xfId="12"/>
    <cellStyle name="20% - Énfasis4 2" xfId="13"/>
    <cellStyle name="20% - Énfasis4 3" xfId="14"/>
    <cellStyle name="20% - Énfasis4 4" xfId="15"/>
    <cellStyle name="20% - Énfasis5 2" xfId="16"/>
    <cellStyle name="20% - Énfasis5 3" xfId="17"/>
    <cellStyle name="20% - Énfasis5 4" xfId="18"/>
    <cellStyle name="20% - Énfasis6 2" xfId="19"/>
    <cellStyle name="20% - Énfasis6 3" xfId="20"/>
    <cellStyle name="20% - Énfasis6 4" xfId="21"/>
    <cellStyle name="40% - Énfasis1 2" xfId="22"/>
    <cellStyle name="40% - Énfasis1 3" xfId="23"/>
    <cellStyle name="40% - Énfasis1 4" xfId="24"/>
    <cellStyle name="40% - Énfasis2 2" xfId="25"/>
    <cellStyle name="40% - Énfasis2 3" xfId="26"/>
    <cellStyle name="40% - Énfasis2 4" xfId="27"/>
    <cellStyle name="40% - Énfasis3 2" xfId="28"/>
    <cellStyle name="40% - Énfasis3 3" xfId="29"/>
    <cellStyle name="40% - Énfasis3 4" xfId="30"/>
    <cellStyle name="40% - Énfasis4 2" xfId="31"/>
    <cellStyle name="40% - Énfasis4 3" xfId="32"/>
    <cellStyle name="40% - Énfasis4 4" xfId="33"/>
    <cellStyle name="40% - Énfasis5 2" xfId="34"/>
    <cellStyle name="40% - Énfasis5 3" xfId="35"/>
    <cellStyle name="40% - Énfasis5 4" xfId="36"/>
    <cellStyle name="40% - Énfasis6 2" xfId="37"/>
    <cellStyle name="40% - Énfasis6 3" xfId="38"/>
    <cellStyle name="40% - Énfasis6 4" xfId="39"/>
    <cellStyle name="60% - Énfasis1 2" xfId="40"/>
    <cellStyle name="60% - Énfasis1 3" xfId="41"/>
    <cellStyle name="60% - Énfasis1 4" xfId="42"/>
    <cellStyle name="60% - Énfasis2 2" xfId="43"/>
    <cellStyle name="60% - Énfasis2 3" xfId="44"/>
    <cellStyle name="60% - Énfasis2 4" xfId="45"/>
    <cellStyle name="60% - Énfasis3 2" xfId="46"/>
    <cellStyle name="60% - Énfasis3 3" xfId="47"/>
    <cellStyle name="60% - Énfasis3 4" xfId="48"/>
    <cellStyle name="60% - Énfasis4 2" xfId="49"/>
    <cellStyle name="60% - Énfasis4 3" xfId="50"/>
    <cellStyle name="60% - Énfasis4 4" xfId="51"/>
    <cellStyle name="60% - Énfasis5 2" xfId="52"/>
    <cellStyle name="60% - Énfasis5 3" xfId="53"/>
    <cellStyle name="60% - Énfasis5 4" xfId="54"/>
    <cellStyle name="60% - Énfasis6 2" xfId="55"/>
    <cellStyle name="60% - Énfasis6 3" xfId="56"/>
    <cellStyle name="60% - Énfasis6 4" xfId="57"/>
    <cellStyle name="Buena 2" xfId="58"/>
    <cellStyle name="Buena 3" xfId="59"/>
    <cellStyle name="Buena 4" xfId="60"/>
    <cellStyle name="Cálculo 2" xfId="61"/>
    <cellStyle name="Cálculo 3" xfId="62"/>
    <cellStyle name="Cálculo 4" xfId="63"/>
    <cellStyle name="Celda de comprobación 2" xfId="64"/>
    <cellStyle name="Celda de comprobación 3" xfId="65"/>
    <cellStyle name="Celda de comprobación 4" xfId="66"/>
    <cellStyle name="Celda vinculada 2" xfId="67"/>
    <cellStyle name="Celda vinculada 3" xfId="68"/>
    <cellStyle name="Celda vinculada 4" xfId="69"/>
    <cellStyle name="Comma 10" xfId="2"/>
    <cellStyle name="Comma 10 2" xfId="70"/>
    <cellStyle name="Comma 10 2 2" xfId="144"/>
    <cellStyle name="Comma 10 2 2 2" xfId="153"/>
    <cellStyle name="Comma 10 2 2 2 2" xfId="154"/>
    <cellStyle name="Comma 10 3" xfId="140"/>
    <cellStyle name="Comma 15" xfId="71"/>
    <cellStyle name="Comma 2 2 2 2" xfId="149"/>
    <cellStyle name="Comma_TURISMO 2005" xfId="72"/>
    <cellStyle name="Encabezado 4 2" xfId="73"/>
    <cellStyle name="Encabezado 4 3" xfId="74"/>
    <cellStyle name="Encabezado 4 4" xfId="75"/>
    <cellStyle name="Énfasis1 2" xfId="76"/>
    <cellStyle name="Énfasis1 3" xfId="77"/>
    <cellStyle name="Énfasis1 4" xfId="78"/>
    <cellStyle name="Énfasis2 2" xfId="79"/>
    <cellStyle name="Énfasis2 3" xfId="80"/>
    <cellStyle name="Énfasis2 4" xfId="81"/>
    <cellStyle name="Énfasis3 2" xfId="82"/>
    <cellStyle name="Énfasis3 3" xfId="83"/>
    <cellStyle name="Énfasis3 4" xfId="84"/>
    <cellStyle name="Énfasis4 2" xfId="85"/>
    <cellStyle name="Énfasis4 3" xfId="86"/>
    <cellStyle name="Énfasis4 4" xfId="87"/>
    <cellStyle name="Énfasis5 2" xfId="88"/>
    <cellStyle name="Énfasis5 3" xfId="89"/>
    <cellStyle name="Énfasis5 4" xfId="90"/>
    <cellStyle name="Énfasis6 2" xfId="91"/>
    <cellStyle name="Énfasis6 3" xfId="92"/>
    <cellStyle name="Énfasis6 4" xfId="93"/>
    <cellStyle name="Entrada 2" xfId="94"/>
    <cellStyle name="Entrada 3" xfId="95"/>
    <cellStyle name="Entrada 4" xfId="96"/>
    <cellStyle name="Euro" xfId="97"/>
    <cellStyle name="Euro 2" xfId="98"/>
    <cellStyle name="Incorrecto 2" xfId="99"/>
    <cellStyle name="Incorrecto 3" xfId="100"/>
    <cellStyle name="Incorrecto 4" xfId="101"/>
    <cellStyle name="Millares" xfId="1" builtinId="3"/>
    <cellStyle name="Millares 10" xfId="151"/>
    <cellStyle name="Millares 2" xfId="102"/>
    <cellStyle name="Millares 2 2" xfId="103"/>
    <cellStyle name="Millares 2 3" xfId="104"/>
    <cellStyle name="Millares 2 4" xfId="105"/>
    <cellStyle name="Millares 3" xfId="142"/>
    <cellStyle name="Millares 5" xfId="106"/>
    <cellStyle name="Millares_3.10-070 Número de vuelos charter internacionales por aeropuerto, según mes, 2007-2008" xfId="148"/>
    <cellStyle name="Neutral 2" xfId="107"/>
    <cellStyle name="Neutral 3" xfId="108"/>
    <cellStyle name="Neutral 4" xfId="109"/>
    <cellStyle name="Normal" xfId="0" builtinId="0"/>
    <cellStyle name="Normal 124 2" xfId="146"/>
    <cellStyle name="Normal 2" xfId="110"/>
    <cellStyle name="Normal 2 2" xfId="111"/>
    <cellStyle name="Normal 3" xfId="112"/>
    <cellStyle name="Normal 4" xfId="143"/>
    <cellStyle name="Normal 4 2 2" xfId="147"/>
    <cellStyle name="Normal 49" xfId="152"/>
    <cellStyle name="Normal 5" xfId="150"/>
    <cellStyle name="Normal_335-06" xfId="3"/>
    <cellStyle name="Normal_V_INF_02A" xfId="141"/>
    <cellStyle name="Notas 2" xfId="113"/>
    <cellStyle name="Notas 3" xfId="114"/>
    <cellStyle name="Notas 4" xfId="115"/>
    <cellStyle name="Porcentual_97-98_4.1" xfId="145"/>
    <cellStyle name="Salida 2" xfId="116"/>
    <cellStyle name="Salida 3" xfId="117"/>
    <cellStyle name="Salida 4" xfId="118"/>
    <cellStyle name="Texto de advertencia 2" xfId="119"/>
    <cellStyle name="Texto de advertencia 3" xfId="120"/>
    <cellStyle name="Texto de advertencia 4" xfId="121"/>
    <cellStyle name="Texto explicativo 2" xfId="122"/>
    <cellStyle name="Texto explicativo 3" xfId="123"/>
    <cellStyle name="Texto explicativo 4" xfId="124"/>
    <cellStyle name="Título 1 2" xfId="125"/>
    <cellStyle name="Título 1 3" xfId="126"/>
    <cellStyle name="Título 1 4" xfId="127"/>
    <cellStyle name="Título 2 2" xfId="128"/>
    <cellStyle name="Título 2 3" xfId="129"/>
    <cellStyle name="Título 2 4" xfId="130"/>
    <cellStyle name="Título 3 2" xfId="131"/>
    <cellStyle name="Título 3 3" xfId="132"/>
    <cellStyle name="Título 3 4" xfId="133"/>
    <cellStyle name="Título 4" xfId="134"/>
    <cellStyle name="Título 5" xfId="135"/>
    <cellStyle name="Título 6" xfId="136"/>
    <cellStyle name="Total 2" xfId="137"/>
    <cellStyle name="Total 3" xfId="138"/>
    <cellStyle name="Total 4" xfId="1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72</xdr:col>
      <xdr:colOff>676275</xdr:colOff>
      <xdr:row>0</xdr:row>
      <xdr:rowOff>0</xdr:rowOff>
    </xdr:from>
    <xdr:to>
      <xdr:col>73</xdr:col>
      <xdr:colOff>718732</xdr:colOff>
      <xdr:row>2</xdr:row>
      <xdr:rowOff>44312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54325" y="285750"/>
          <a:ext cx="804457" cy="36816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72</xdr:col>
      <xdr:colOff>704850</xdr:colOff>
      <xdr:row>0</xdr:row>
      <xdr:rowOff>0</xdr:rowOff>
    </xdr:from>
    <xdr:to>
      <xdr:col>73</xdr:col>
      <xdr:colOff>747307</xdr:colOff>
      <xdr:row>2</xdr:row>
      <xdr:rowOff>44312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82900" y="285750"/>
          <a:ext cx="804457" cy="368162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72</xdr:col>
      <xdr:colOff>628650</xdr:colOff>
      <xdr:row>0</xdr:row>
      <xdr:rowOff>0</xdr:rowOff>
    </xdr:from>
    <xdr:to>
      <xdr:col>73</xdr:col>
      <xdr:colOff>671107</xdr:colOff>
      <xdr:row>2</xdr:row>
      <xdr:rowOff>44312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06700" y="285750"/>
          <a:ext cx="804457" cy="36816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685800</xdr:colOff>
      <xdr:row>0</xdr:row>
      <xdr:rowOff>123825</xdr:rowOff>
    </xdr:from>
    <xdr:to>
      <xdr:col>13</xdr:col>
      <xdr:colOff>419101</xdr:colOff>
      <xdr:row>2</xdr:row>
      <xdr:rowOff>44312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48900" y="123825"/>
          <a:ext cx="419101" cy="244337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342900</xdr:colOff>
      <xdr:row>0</xdr:row>
      <xdr:rowOff>0</xdr:rowOff>
    </xdr:from>
    <xdr:to>
      <xdr:col>13</xdr:col>
      <xdr:colOff>461557</xdr:colOff>
      <xdr:row>2</xdr:row>
      <xdr:rowOff>34787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39300" y="0"/>
          <a:ext cx="804457" cy="358637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685800</xdr:colOff>
      <xdr:row>0</xdr:row>
      <xdr:rowOff>123825</xdr:rowOff>
    </xdr:from>
    <xdr:to>
      <xdr:col>13</xdr:col>
      <xdr:colOff>361951</xdr:colOff>
      <xdr:row>2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48900" y="123825"/>
          <a:ext cx="419101" cy="244337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19049</xdr:colOff>
      <xdr:row>2</xdr:row>
      <xdr:rowOff>57149</xdr:rowOff>
    </xdr:from>
    <xdr:to>
      <xdr:col>69</xdr:col>
      <xdr:colOff>13049</xdr:colOff>
      <xdr:row>5</xdr:row>
      <xdr:rowOff>19049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873399" y="247649"/>
          <a:ext cx="756000" cy="4286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647700</xdr:colOff>
      <xdr:row>0</xdr:row>
      <xdr:rowOff>19049</xdr:rowOff>
    </xdr:from>
    <xdr:to>
      <xdr:col>13</xdr:col>
      <xdr:colOff>619125</xdr:colOff>
      <xdr:row>2</xdr:row>
      <xdr:rowOff>104971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10850" y="19049"/>
          <a:ext cx="714375" cy="400247"/>
        </a:xfrm>
        <a:prstGeom prst="rect">
          <a:avLst/>
        </a:prstGeom>
        <a:noFill/>
      </xdr:spPr>
    </xdr:pic>
    <xdr:clientData/>
  </xdr:twoCellAnchor>
  <xdr:twoCellAnchor editAs="oneCell">
    <xdr:from>
      <xdr:col>68</xdr:col>
      <xdr:colOff>19049</xdr:colOff>
      <xdr:row>2</xdr:row>
      <xdr:rowOff>57149</xdr:rowOff>
    </xdr:from>
    <xdr:to>
      <xdr:col>69</xdr:col>
      <xdr:colOff>13049</xdr:colOff>
      <xdr:row>5</xdr:row>
      <xdr:rowOff>19049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01649" y="371474"/>
          <a:ext cx="756000" cy="4191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19049</xdr:colOff>
      <xdr:row>1</xdr:row>
      <xdr:rowOff>57149</xdr:rowOff>
    </xdr:from>
    <xdr:to>
      <xdr:col>46</xdr:col>
      <xdr:colOff>13049</xdr:colOff>
      <xdr:row>1</xdr:row>
      <xdr:rowOff>457199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149249" y="371474"/>
          <a:ext cx="756000" cy="419100"/>
        </a:xfrm>
        <a:prstGeom prst="rect">
          <a:avLst/>
        </a:prstGeom>
        <a:noFill/>
      </xdr:spPr>
    </xdr:pic>
    <xdr:clientData/>
  </xdr:twoCellAnchor>
  <xdr:twoCellAnchor editAs="oneCell">
    <xdr:from>
      <xdr:col>45</xdr:col>
      <xdr:colOff>19049</xdr:colOff>
      <xdr:row>1</xdr:row>
      <xdr:rowOff>57149</xdr:rowOff>
    </xdr:from>
    <xdr:to>
      <xdr:col>46</xdr:col>
      <xdr:colOff>13049</xdr:colOff>
      <xdr:row>1</xdr:row>
      <xdr:rowOff>457199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149249" y="371474"/>
          <a:ext cx="756000" cy="419100"/>
        </a:xfrm>
        <a:prstGeom prst="rect">
          <a:avLst/>
        </a:prstGeom>
        <a:noFill/>
      </xdr:spPr>
    </xdr:pic>
    <xdr:clientData/>
  </xdr:twoCellAnchor>
  <xdr:oneCellAnchor>
    <xdr:from>
      <xdr:col>12</xdr:col>
      <xdr:colOff>666751</xdr:colOff>
      <xdr:row>1</xdr:row>
      <xdr:rowOff>19050</xdr:rowOff>
    </xdr:from>
    <xdr:ext cx="609600" cy="285750"/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29901" y="171450"/>
          <a:ext cx="609600" cy="285750"/>
        </a:xfrm>
        <a:prstGeom prst="rect">
          <a:avLst/>
        </a:prstGeom>
        <a:noFill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47</xdr:col>
      <xdr:colOff>19049</xdr:colOff>
      <xdr:row>1</xdr:row>
      <xdr:rowOff>57149</xdr:rowOff>
    </xdr:from>
    <xdr:to>
      <xdr:col>48</xdr:col>
      <xdr:colOff>13049</xdr:colOff>
      <xdr:row>3</xdr:row>
      <xdr:rowOff>133349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05424" y="209549"/>
          <a:ext cx="756000" cy="400050"/>
        </a:xfrm>
        <a:prstGeom prst="rect">
          <a:avLst/>
        </a:prstGeom>
        <a:noFill/>
      </xdr:spPr>
    </xdr:pic>
    <xdr:clientData/>
  </xdr:twoCellAnchor>
  <xdr:twoCellAnchor editAs="oneCell">
    <xdr:from>
      <xdr:col>47</xdr:col>
      <xdr:colOff>19049</xdr:colOff>
      <xdr:row>1</xdr:row>
      <xdr:rowOff>57149</xdr:rowOff>
    </xdr:from>
    <xdr:to>
      <xdr:col>48</xdr:col>
      <xdr:colOff>13049</xdr:colOff>
      <xdr:row>3</xdr:row>
      <xdr:rowOff>133349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05424" y="209549"/>
          <a:ext cx="756000" cy="400050"/>
        </a:xfrm>
        <a:prstGeom prst="rect">
          <a:avLst/>
        </a:prstGeom>
        <a:noFill/>
      </xdr:spPr>
    </xdr:pic>
    <xdr:clientData/>
  </xdr:twoCellAnchor>
  <xdr:oneCellAnchor>
    <xdr:from>
      <xdr:col>13</xdr:col>
      <xdr:colOff>95250</xdr:colOff>
      <xdr:row>1</xdr:row>
      <xdr:rowOff>133350</xdr:rowOff>
    </xdr:from>
    <xdr:ext cx="609600" cy="285750"/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285750"/>
          <a:ext cx="609600" cy="285750"/>
        </a:xfrm>
        <a:prstGeom prst="rect">
          <a:avLst/>
        </a:prstGeom>
        <a:noFill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19049</xdr:colOff>
      <xdr:row>1</xdr:row>
      <xdr:rowOff>57149</xdr:rowOff>
    </xdr:from>
    <xdr:to>
      <xdr:col>39</xdr:col>
      <xdr:colOff>13049</xdr:colOff>
      <xdr:row>5</xdr:row>
      <xdr:rowOff>114299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37899" y="209549"/>
          <a:ext cx="756000" cy="704850"/>
        </a:xfrm>
        <a:prstGeom prst="rect">
          <a:avLst/>
        </a:prstGeom>
        <a:noFill/>
      </xdr:spPr>
    </xdr:pic>
    <xdr:clientData/>
  </xdr:twoCellAnchor>
  <xdr:twoCellAnchor editAs="oneCell">
    <xdr:from>
      <xdr:col>38</xdr:col>
      <xdr:colOff>19049</xdr:colOff>
      <xdr:row>1</xdr:row>
      <xdr:rowOff>57149</xdr:rowOff>
    </xdr:from>
    <xdr:to>
      <xdr:col>39</xdr:col>
      <xdr:colOff>13049</xdr:colOff>
      <xdr:row>5</xdr:row>
      <xdr:rowOff>114299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37899" y="209549"/>
          <a:ext cx="756000" cy="704850"/>
        </a:xfrm>
        <a:prstGeom prst="rect">
          <a:avLst/>
        </a:prstGeom>
        <a:noFill/>
      </xdr:spPr>
    </xdr:pic>
    <xdr:clientData/>
  </xdr:twoCellAnchor>
  <xdr:oneCellAnchor>
    <xdr:from>
      <xdr:col>10</xdr:col>
      <xdr:colOff>27709</xdr:colOff>
      <xdr:row>1</xdr:row>
      <xdr:rowOff>22515</xdr:rowOff>
    </xdr:from>
    <xdr:ext cx="609600" cy="285750"/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22277" y="178379"/>
          <a:ext cx="609600" cy="285750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X87"/>
  <sheetViews>
    <sheetView workbookViewId="0">
      <selection activeCell="A19" sqref="A19"/>
    </sheetView>
  </sheetViews>
  <sheetFormatPr baseColWidth="10" defaultRowHeight="13.5"/>
  <cols>
    <col min="1" max="1" width="11.140625" style="62" customWidth="1"/>
    <col min="2" max="2" width="12" style="62" bestFit="1" customWidth="1"/>
    <col min="3" max="3" width="11.42578125" style="62" customWidth="1"/>
    <col min="4" max="4" width="10.5703125" style="62" bestFit="1" customWidth="1"/>
    <col min="5" max="5" width="11.5703125" style="62" customWidth="1"/>
    <col min="6" max="7" width="11.42578125" style="62" customWidth="1"/>
    <col min="8" max="13" width="10.28515625" style="62" customWidth="1"/>
    <col min="14" max="14" width="11.28515625" style="62" customWidth="1"/>
    <col min="15" max="15" width="12.28515625" style="62" customWidth="1"/>
    <col min="16" max="22" width="10.28515625" style="62" customWidth="1"/>
    <col min="23" max="23" width="11.42578125" style="62" customWidth="1"/>
    <col min="24" max="24" width="11.5703125" style="62" bestFit="1" customWidth="1"/>
    <col min="25" max="25" width="10.28515625" style="62" customWidth="1"/>
    <col min="26" max="26" width="11.28515625" style="62" customWidth="1"/>
    <col min="27" max="36" width="10.28515625" style="62" customWidth="1"/>
    <col min="37" max="38" width="11.42578125" style="62" customWidth="1"/>
    <col min="39" max="50" width="11.42578125" style="62"/>
    <col min="51" max="51" width="10.28515625" style="62" customWidth="1"/>
    <col min="52" max="16384" width="11.42578125" style="62"/>
  </cols>
  <sheetData>
    <row r="1" spans="1:76" ht="12.75" customHeight="1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63"/>
      <c r="BX1" s="63"/>
    </row>
    <row r="2" spans="1:76" ht="12.75" customHeight="1">
      <c r="A2" s="201" t="s">
        <v>89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84"/>
      <c r="BW2" s="63"/>
      <c r="BX2" s="63"/>
    </row>
    <row r="3" spans="1:76" ht="9.1999999999999993" customHeight="1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</row>
    <row r="4" spans="1:76" s="100" customFormat="1" ht="39" customHeight="1">
      <c r="A4" s="38" t="s">
        <v>0</v>
      </c>
      <c r="B4" s="98" t="s">
        <v>1</v>
      </c>
      <c r="C4" s="99" t="s">
        <v>2</v>
      </c>
      <c r="D4" s="99" t="s">
        <v>3</v>
      </c>
      <c r="E4" s="99" t="s">
        <v>4</v>
      </c>
      <c r="F4" s="99" t="s">
        <v>5</v>
      </c>
      <c r="G4" s="99" t="s">
        <v>6</v>
      </c>
      <c r="H4" s="99" t="s">
        <v>7</v>
      </c>
      <c r="I4" s="99" t="s">
        <v>104</v>
      </c>
      <c r="J4" s="99" t="s">
        <v>8</v>
      </c>
      <c r="K4" s="99" t="s">
        <v>9</v>
      </c>
      <c r="L4" s="99" t="s">
        <v>10</v>
      </c>
      <c r="M4" s="99" t="s">
        <v>11</v>
      </c>
      <c r="N4" s="99" t="s">
        <v>12</v>
      </c>
      <c r="O4" s="99" t="s">
        <v>13</v>
      </c>
      <c r="P4" s="99" t="s">
        <v>14</v>
      </c>
      <c r="Q4" s="99" t="s">
        <v>15</v>
      </c>
      <c r="R4" s="99" t="s">
        <v>16</v>
      </c>
      <c r="S4" s="99" t="s">
        <v>17</v>
      </c>
      <c r="T4" s="99" t="s">
        <v>18</v>
      </c>
      <c r="U4" s="99" t="s">
        <v>19</v>
      </c>
      <c r="V4" s="99" t="s">
        <v>20</v>
      </c>
      <c r="W4" s="99" t="s">
        <v>21</v>
      </c>
      <c r="X4" s="99" t="s">
        <v>22</v>
      </c>
      <c r="Y4" s="99" t="s">
        <v>23</v>
      </c>
      <c r="Z4" s="99" t="s">
        <v>24</v>
      </c>
      <c r="AA4" s="99" t="s">
        <v>25</v>
      </c>
      <c r="AB4" s="99" t="s">
        <v>26</v>
      </c>
      <c r="AC4" s="99" t="s">
        <v>27</v>
      </c>
      <c r="AD4" s="99" t="s">
        <v>28</v>
      </c>
      <c r="AE4" s="99" t="s">
        <v>29</v>
      </c>
      <c r="AF4" s="99" t="s">
        <v>30</v>
      </c>
      <c r="AG4" s="99" t="s">
        <v>31</v>
      </c>
      <c r="AH4" s="99" t="s">
        <v>32</v>
      </c>
      <c r="AI4" s="119" t="s">
        <v>33</v>
      </c>
      <c r="AJ4" s="99" t="s">
        <v>34</v>
      </c>
      <c r="AK4" s="99" t="s">
        <v>35</v>
      </c>
      <c r="AL4" s="99" t="s">
        <v>36</v>
      </c>
      <c r="AM4" s="99" t="s">
        <v>37</v>
      </c>
      <c r="AN4" s="99" t="s">
        <v>38</v>
      </c>
      <c r="AO4" s="99" t="s">
        <v>39</v>
      </c>
      <c r="AP4" s="99" t="s">
        <v>40</v>
      </c>
      <c r="AQ4" s="99" t="s">
        <v>41</v>
      </c>
      <c r="AR4" s="99" t="s">
        <v>23</v>
      </c>
      <c r="AS4" s="99" t="s">
        <v>42</v>
      </c>
      <c r="AT4" s="99" t="s">
        <v>43</v>
      </c>
      <c r="AU4" s="99" t="s">
        <v>44</v>
      </c>
      <c r="AV4" s="99" t="s">
        <v>45</v>
      </c>
      <c r="AW4" s="99" t="s">
        <v>46</v>
      </c>
      <c r="AX4" s="99" t="s">
        <v>47</v>
      </c>
      <c r="AY4" s="99" t="s">
        <v>48</v>
      </c>
      <c r="AZ4" s="99" t="s">
        <v>49</v>
      </c>
      <c r="BA4" s="99" t="s">
        <v>50</v>
      </c>
      <c r="BB4" s="99" t="s">
        <v>51</v>
      </c>
      <c r="BC4" s="99" t="s">
        <v>52</v>
      </c>
      <c r="BD4" s="99" t="s">
        <v>53</v>
      </c>
      <c r="BE4" s="99" t="s">
        <v>54</v>
      </c>
      <c r="BF4" s="99" t="s">
        <v>55</v>
      </c>
      <c r="BG4" s="99" t="s">
        <v>56</v>
      </c>
      <c r="BH4" s="99" t="s">
        <v>57</v>
      </c>
      <c r="BI4" s="99" t="s">
        <v>58</v>
      </c>
      <c r="BJ4" s="99" t="s">
        <v>59</v>
      </c>
      <c r="BK4" s="99" t="s">
        <v>60</v>
      </c>
      <c r="BL4" s="99" t="s">
        <v>61</v>
      </c>
      <c r="BM4" s="99" t="s">
        <v>62</v>
      </c>
      <c r="BN4" s="99" t="s">
        <v>63</v>
      </c>
      <c r="BO4" s="99" t="s">
        <v>64</v>
      </c>
      <c r="BP4" s="99" t="s">
        <v>65</v>
      </c>
      <c r="BQ4" s="99" t="s">
        <v>66</v>
      </c>
      <c r="BR4" s="99" t="s">
        <v>67</v>
      </c>
      <c r="BS4" s="99" t="s">
        <v>23</v>
      </c>
      <c r="BT4" s="99" t="s">
        <v>68</v>
      </c>
      <c r="BU4" s="99" t="s">
        <v>69</v>
      </c>
      <c r="BV4" s="99" t="s">
        <v>23</v>
      </c>
    </row>
    <row r="5" spans="1:76" s="103" customFormat="1" ht="12.75" customHeight="1">
      <c r="A5" s="101" t="s">
        <v>70</v>
      </c>
      <c r="B5" s="102">
        <f>SUM(B6:B17)</f>
        <v>5379416</v>
      </c>
      <c r="C5" s="118">
        <f t="shared" ref="C5:H5" si="0">SUM(C6:C17)</f>
        <v>2999184</v>
      </c>
      <c r="D5" s="102">
        <f t="shared" si="0"/>
        <v>828192</v>
      </c>
      <c r="E5" s="102">
        <f t="shared" si="0"/>
        <v>2132643</v>
      </c>
      <c r="F5" s="102">
        <f t="shared" si="0"/>
        <v>38349</v>
      </c>
      <c r="G5" s="102">
        <f t="shared" si="0"/>
        <v>275007</v>
      </c>
      <c r="H5" s="102">
        <f t="shared" si="0"/>
        <v>839</v>
      </c>
      <c r="I5" s="102">
        <f t="shared" ref="I5:BT5" si="1">SUM(I6:I17)</f>
        <v>1383</v>
      </c>
      <c r="J5" s="102">
        <f t="shared" si="1"/>
        <v>15159</v>
      </c>
      <c r="K5" s="102">
        <f t="shared" si="1"/>
        <v>36920</v>
      </c>
      <c r="L5" s="102">
        <f t="shared" si="1"/>
        <v>2916</v>
      </c>
      <c r="M5" s="102">
        <f t="shared" si="1"/>
        <v>6394</v>
      </c>
      <c r="N5" s="142">
        <f t="shared" si="1"/>
        <v>550</v>
      </c>
      <c r="O5" s="102">
        <f t="shared" si="1"/>
        <v>8037</v>
      </c>
      <c r="P5" s="102">
        <f t="shared" si="1"/>
        <v>35929</v>
      </c>
      <c r="Q5" s="102">
        <f t="shared" si="1"/>
        <v>3698</v>
      </c>
      <c r="R5" s="102">
        <f t="shared" si="1"/>
        <v>4574</v>
      </c>
      <c r="S5" s="142">
        <f t="shared" si="1"/>
        <v>140</v>
      </c>
      <c r="T5" s="102">
        <f t="shared" si="1"/>
        <v>43884</v>
      </c>
      <c r="U5" s="102">
        <f t="shared" si="1"/>
        <v>100000</v>
      </c>
      <c r="V5" s="102">
        <f t="shared" si="1"/>
        <v>1308</v>
      </c>
      <c r="W5" s="102">
        <f t="shared" si="1"/>
        <v>4966</v>
      </c>
      <c r="X5" s="142">
        <f t="shared" si="1"/>
        <v>10</v>
      </c>
      <c r="Y5" s="102">
        <f t="shared" si="1"/>
        <v>8300</v>
      </c>
      <c r="Z5" s="102">
        <f t="shared" si="1"/>
        <v>663411</v>
      </c>
      <c r="AA5" s="102">
        <f t="shared" si="1"/>
        <v>144557</v>
      </c>
      <c r="AB5" s="102">
        <f t="shared" si="1"/>
        <v>8132</v>
      </c>
      <c r="AC5" s="102">
        <f t="shared" si="1"/>
        <v>95233</v>
      </c>
      <c r="AD5" s="102">
        <f t="shared" si="1"/>
        <v>96147</v>
      </c>
      <c r="AE5" s="102">
        <f t="shared" si="1"/>
        <v>98470</v>
      </c>
      <c r="AF5" s="102">
        <f t="shared" si="1"/>
        <v>12497</v>
      </c>
      <c r="AG5" s="102">
        <f t="shared" si="1"/>
        <v>62167</v>
      </c>
      <c r="AH5" s="102">
        <f t="shared" si="1"/>
        <v>28232</v>
      </c>
      <c r="AI5" s="102">
        <f t="shared" si="1"/>
        <v>103614</v>
      </c>
      <c r="AJ5" s="102">
        <f t="shared" si="1"/>
        <v>14362</v>
      </c>
      <c r="AK5" s="102">
        <f t="shared" si="1"/>
        <v>24509</v>
      </c>
      <c r="AL5" s="102">
        <f t="shared" si="1"/>
        <v>4326</v>
      </c>
      <c r="AM5" s="102">
        <f t="shared" si="1"/>
        <v>2747</v>
      </c>
      <c r="AN5" s="102">
        <f t="shared" si="1"/>
        <v>4365</v>
      </c>
      <c r="AO5" s="102">
        <f t="shared" si="1"/>
        <v>2846</v>
      </c>
      <c r="AP5" s="102">
        <f t="shared" si="1"/>
        <v>2507</v>
      </c>
      <c r="AQ5" s="102">
        <f t="shared" si="1"/>
        <v>660</v>
      </c>
      <c r="AR5" s="102">
        <f t="shared" si="1"/>
        <v>7058</v>
      </c>
      <c r="AS5" s="102">
        <f t="shared" si="1"/>
        <v>1411944</v>
      </c>
      <c r="AT5" s="102">
        <f t="shared" si="1"/>
        <v>267643</v>
      </c>
      <c r="AU5" s="102">
        <f t="shared" si="1"/>
        <v>11524</v>
      </c>
      <c r="AV5" s="102">
        <f t="shared" si="1"/>
        <v>42581</v>
      </c>
      <c r="AW5" s="142">
        <f t="shared" si="1"/>
        <v>3041</v>
      </c>
      <c r="AX5" s="142">
        <f t="shared" si="1"/>
        <v>2910</v>
      </c>
      <c r="AY5" s="142">
        <f t="shared" si="1"/>
        <v>230</v>
      </c>
      <c r="AZ5" s="102">
        <f t="shared" si="1"/>
        <v>171532</v>
      </c>
      <c r="BA5" s="102">
        <f t="shared" si="1"/>
        <v>4800</v>
      </c>
      <c r="BB5" s="102">
        <f t="shared" si="1"/>
        <v>221467</v>
      </c>
      <c r="BC5" s="102">
        <f t="shared" si="1"/>
        <v>1029</v>
      </c>
      <c r="BD5" s="102">
        <f t="shared" si="1"/>
        <v>40999</v>
      </c>
      <c r="BE5" s="102">
        <f t="shared" si="1"/>
        <v>2556</v>
      </c>
      <c r="BF5" s="186">
        <f t="shared" si="1"/>
        <v>174346</v>
      </c>
      <c r="BG5" s="102">
        <f t="shared" si="1"/>
        <v>1859</v>
      </c>
      <c r="BH5" s="102">
        <f t="shared" si="1"/>
        <v>82042</v>
      </c>
      <c r="BI5" s="102">
        <f t="shared" si="1"/>
        <v>969</v>
      </c>
      <c r="BJ5" s="102">
        <f t="shared" si="1"/>
        <v>1610</v>
      </c>
      <c r="BK5" s="102">
        <f t="shared" si="1"/>
        <v>28438</v>
      </c>
      <c r="BL5" s="102">
        <f t="shared" si="1"/>
        <v>30276</v>
      </c>
      <c r="BM5" s="102">
        <f t="shared" si="1"/>
        <v>3929</v>
      </c>
      <c r="BN5" s="102">
        <f t="shared" si="1"/>
        <v>3404</v>
      </c>
      <c r="BO5" s="102">
        <f t="shared" si="1"/>
        <v>233660</v>
      </c>
      <c r="BP5" s="142">
        <f t="shared" si="1"/>
        <v>20962</v>
      </c>
      <c r="BQ5" s="102">
        <f t="shared" si="1"/>
        <v>35115</v>
      </c>
      <c r="BR5" s="102">
        <f t="shared" si="1"/>
        <v>19983</v>
      </c>
      <c r="BS5" s="102">
        <f t="shared" si="1"/>
        <v>5039</v>
      </c>
      <c r="BT5" s="102">
        <f t="shared" si="1"/>
        <v>5361</v>
      </c>
      <c r="BU5" s="102">
        <f t="shared" ref="BU5:BV5" si="2">SUM(BU6:BU17)</f>
        <v>2757</v>
      </c>
      <c r="BV5" s="102">
        <f t="shared" si="2"/>
        <v>2604</v>
      </c>
    </row>
    <row r="6" spans="1:76" ht="12.75" customHeight="1">
      <c r="A6" s="86" t="s">
        <v>71</v>
      </c>
      <c r="B6" s="102">
        <f>SUM(C6+G6+Z6+AK6+AS6+BT6)</f>
        <v>533257</v>
      </c>
      <c r="C6" s="102">
        <f>SUM(D6:F6)</f>
        <v>305199</v>
      </c>
      <c r="D6" s="39">
        <v>114304</v>
      </c>
      <c r="E6" s="39">
        <v>188185</v>
      </c>
      <c r="F6" s="39">
        <v>2710</v>
      </c>
      <c r="G6" s="105">
        <f>SUM(H6:Y6)</f>
        <v>19977</v>
      </c>
      <c r="H6" s="39">
        <v>80</v>
      </c>
      <c r="I6" s="39">
        <v>110</v>
      </c>
      <c r="J6" s="39">
        <v>1410</v>
      </c>
      <c r="K6" s="39">
        <v>2189</v>
      </c>
      <c r="L6" s="39">
        <v>440</v>
      </c>
      <c r="M6" s="39">
        <v>440</v>
      </c>
      <c r="N6" s="143">
        <v>70</v>
      </c>
      <c r="O6" s="39">
        <v>350</v>
      </c>
      <c r="P6" s="39">
        <v>1898</v>
      </c>
      <c r="Q6" s="39">
        <v>210</v>
      </c>
      <c r="R6" s="39">
        <v>180</v>
      </c>
      <c r="S6" s="87">
        <v>0</v>
      </c>
      <c r="T6" s="39">
        <v>5580</v>
      </c>
      <c r="U6" s="39">
        <v>6240</v>
      </c>
      <c r="V6" s="39">
        <v>160</v>
      </c>
      <c r="W6" s="39">
        <v>100</v>
      </c>
      <c r="X6" s="140">
        <v>0</v>
      </c>
      <c r="Y6" s="39">
        <v>520</v>
      </c>
      <c r="Z6" s="102">
        <f>SUM(AA6:AJ6)</f>
        <v>60292</v>
      </c>
      <c r="AA6" s="39">
        <v>9220</v>
      </c>
      <c r="AB6" s="39">
        <v>980</v>
      </c>
      <c r="AC6" s="39">
        <v>7700</v>
      </c>
      <c r="AD6" s="39">
        <v>6500</v>
      </c>
      <c r="AE6" s="39">
        <v>12760</v>
      </c>
      <c r="AF6" s="39">
        <v>800</v>
      </c>
      <c r="AG6" s="39">
        <v>5510</v>
      </c>
      <c r="AH6" s="39">
        <v>1550</v>
      </c>
      <c r="AI6" s="39">
        <v>14172</v>
      </c>
      <c r="AJ6" s="39">
        <v>1100</v>
      </c>
      <c r="AK6" s="102">
        <f>SUM(AL6:AR6)</f>
        <v>1635</v>
      </c>
      <c r="AL6" s="39">
        <v>290</v>
      </c>
      <c r="AM6" s="39">
        <v>230</v>
      </c>
      <c r="AN6" s="39">
        <v>330</v>
      </c>
      <c r="AO6" s="39">
        <v>210</v>
      </c>
      <c r="AP6" s="39">
        <v>210</v>
      </c>
      <c r="AQ6" s="39">
        <v>30</v>
      </c>
      <c r="AR6" s="39">
        <v>335</v>
      </c>
      <c r="AS6" s="102">
        <f>SUM(AT6:BS6)</f>
        <v>145604</v>
      </c>
      <c r="AT6" s="43">
        <v>28080</v>
      </c>
      <c r="AU6" s="43">
        <v>1950</v>
      </c>
      <c r="AV6" s="43">
        <v>4180</v>
      </c>
      <c r="AW6" s="146">
        <v>460</v>
      </c>
      <c r="AX6" s="146">
        <v>530</v>
      </c>
      <c r="AY6" s="144">
        <v>0</v>
      </c>
      <c r="AZ6" s="43">
        <v>15458</v>
      </c>
      <c r="BA6" s="43">
        <v>1270</v>
      </c>
      <c r="BB6" s="43">
        <v>25677</v>
      </c>
      <c r="BC6" s="43">
        <v>70</v>
      </c>
      <c r="BD6" s="43">
        <v>4160</v>
      </c>
      <c r="BE6" s="43">
        <v>360</v>
      </c>
      <c r="BF6" s="43">
        <v>14473</v>
      </c>
      <c r="BG6" s="43">
        <v>200</v>
      </c>
      <c r="BH6" s="43">
        <v>10833</v>
      </c>
      <c r="BI6" s="43">
        <v>20</v>
      </c>
      <c r="BJ6" s="43">
        <v>220</v>
      </c>
      <c r="BK6" s="43">
        <v>3758</v>
      </c>
      <c r="BL6" s="43">
        <v>1200</v>
      </c>
      <c r="BM6" s="43">
        <v>380</v>
      </c>
      <c r="BN6" s="43">
        <v>166</v>
      </c>
      <c r="BO6" s="43">
        <v>19949</v>
      </c>
      <c r="BP6" s="146">
        <v>5190</v>
      </c>
      <c r="BQ6" s="43">
        <v>4870</v>
      </c>
      <c r="BR6" s="43">
        <v>1690</v>
      </c>
      <c r="BS6" s="43">
        <v>460</v>
      </c>
      <c r="BT6" s="105">
        <f>SUM(BU6:BV6)</f>
        <v>550</v>
      </c>
      <c r="BU6" s="43">
        <v>450</v>
      </c>
      <c r="BV6" s="43">
        <v>100</v>
      </c>
    </row>
    <row r="7" spans="1:76" ht="12.75" customHeight="1">
      <c r="A7" s="86" t="s">
        <v>72</v>
      </c>
      <c r="B7" s="102">
        <f t="shared" ref="B7:B17" si="3">SUM(C7+G7+Z7+AK7+AS7+BT7)</f>
        <v>476488</v>
      </c>
      <c r="C7" s="102">
        <f t="shared" ref="C7:C17" si="4">SUM(D7:F7)</f>
        <v>281408</v>
      </c>
      <c r="D7" s="39">
        <v>109711</v>
      </c>
      <c r="E7" s="39">
        <v>169590</v>
      </c>
      <c r="F7" s="39">
        <v>2107</v>
      </c>
      <c r="G7" s="105">
        <f t="shared" ref="G7:G17" si="5">SUM(H7:Y7)</f>
        <v>17892</v>
      </c>
      <c r="H7" s="39">
        <v>30</v>
      </c>
      <c r="I7" s="39">
        <v>80</v>
      </c>
      <c r="J7" s="39">
        <v>889</v>
      </c>
      <c r="K7" s="39">
        <v>2356</v>
      </c>
      <c r="L7" s="39">
        <v>130</v>
      </c>
      <c r="M7" s="39">
        <v>460</v>
      </c>
      <c r="N7" s="143">
        <v>10</v>
      </c>
      <c r="O7" s="39">
        <v>320</v>
      </c>
      <c r="P7" s="39">
        <v>1922</v>
      </c>
      <c r="Q7" s="39">
        <v>180</v>
      </c>
      <c r="R7" s="39">
        <v>270</v>
      </c>
      <c r="S7" s="87">
        <v>0</v>
      </c>
      <c r="T7" s="39">
        <v>6179</v>
      </c>
      <c r="U7" s="39">
        <v>4446</v>
      </c>
      <c r="V7" s="39">
        <v>70</v>
      </c>
      <c r="W7" s="39">
        <v>300</v>
      </c>
      <c r="X7" s="140">
        <v>0</v>
      </c>
      <c r="Y7" s="39">
        <v>250</v>
      </c>
      <c r="Z7" s="102">
        <f t="shared" ref="Z7:Z17" si="6">SUM(AA7:AJ7)</f>
        <v>48533</v>
      </c>
      <c r="AA7" s="39">
        <v>8017</v>
      </c>
      <c r="AB7" s="39">
        <v>200</v>
      </c>
      <c r="AC7" s="39">
        <v>7618</v>
      </c>
      <c r="AD7" s="39">
        <v>5677</v>
      </c>
      <c r="AE7" s="39">
        <v>6918</v>
      </c>
      <c r="AF7" s="39">
        <v>1030</v>
      </c>
      <c r="AG7" s="39">
        <v>5640</v>
      </c>
      <c r="AH7" s="39">
        <v>2420</v>
      </c>
      <c r="AI7" s="39">
        <v>8923</v>
      </c>
      <c r="AJ7" s="39">
        <v>2090</v>
      </c>
      <c r="AK7" s="102">
        <f t="shared" ref="AK7:AK17" si="7">SUM(AL7:AR7)</f>
        <v>1601</v>
      </c>
      <c r="AL7" s="39">
        <v>260</v>
      </c>
      <c r="AM7" s="39">
        <v>120</v>
      </c>
      <c r="AN7" s="39">
        <v>280</v>
      </c>
      <c r="AO7" s="39">
        <v>240</v>
      </c>
      <c r="AP7" s="39">
        <v>250</v>
      </c>
      <c r="AQ7" s="39">
        <v>40</v>
      </c>
      <c r="AR7" s="39">
        <v>411</v>
      </c>
      <c r="AS7" s="102">
        <f t="shared" ref="AS7:AS17" si="8">SUM(AT7:BS7)</f>
        <v>126544</v>
      </c>
      <c r="AT7" s="88">
        <v>25215</v>
      </c>
      <c r="AU7" s="88">
        <v>1320</v>
      </c>
      <c r="AV7" s="88">
        <v>3220</v>
      </c>
      <c r="AW7" s="145">
        <v>80</v>
      </c>
      <c r="AX7" s="145">
        <v>440</v>
      </c>
      <c r="AY7" s="145">
        <v>20</v>
      </c>
      <c r="AZ7" s="88">
        <v>11343</v>
      </c>
      <c r="BA7" s="88">
        <v>1130</v>
      </c>
      <c r="BB7" s="88">
        <v>28808</v>
      </c>
      <c r="BC7" s="88">
        <v>80</v>
      </c>
      <c r="BD7" s="88">
        <v>2520</v>
      </c>
      <c r="BE7" s="88">
        <v>100</v>
      </c>
      <c r="BF7" s="187">
        <v>12199</v>
      </c>
      <c r="BG7" s="88">
        <v>80</v>
      </c>
      <c r="BH7" s="88">
        <v>8242</v>
      </c>
      <c r="BI7" s="88">
        <v>10</v>
      </c>
      <c r="BJ7" s="88">
        <v>260</v>
      </c>
      <c r="BK7" s="88">
        <v>3345</v>
      </c>
      <c r="BL7" s="88">
        <v>590</v>
      </c>
      <c r="BM7" s="88">
        <v>370</v>
      </c>
      <c r="BN7" s="88">
        <v>130</v>
      </c>
      <c r="BO7" s="88">
        <v>17443</v>
      </c>
      <c r="BP7" s="145">
        <v>5519</v>
      </c>
      <c r="BQ7" s="88">
        <v>3390</v>
      </c>
      <c r="BR7" s="88">
        <v>470</v>
      </c>
      <c r="BS7" s="88">
        <v>220</v>
      </c>
      <c r="BT7" s="105">
        <f t="shared" ref="BT7:BT17" si="9">SUM(BU7:BV7)</f>
        <v>510</v>
      </c>
      <c r="BU7" s="44">
        <v>200</v>
      </c>
      <c r="BV7" s="88">
        <v>310</v>
      </c>
    </row>
    <row r="8" spans="1:76" ht="12.75" customHeight="1">
      <c r="A8" s="86" t="s">
        <v>73</v>
      </c>
      <c r="B8" s="102">
        <f t="shared" si="3"/>
        <v>537821</v>
      </c>
      <c r="C8" s="102">
        <f t="shared" si="4"/>
        <v>340849</v>
      </c>
      <c r="D8" s="39">
        <v>133932</v>
      </c>
      <c r="E8" s="39">
        <v>203797</v>
      </c>
      <c r="F8" s="39">
        <v>3120</v>
      </c>
      <c r="G8" s="105">
        <f t="shared" si="5"/>
        <v>18514</v>
      </c>
      <c r="H8" s="39">
        <v>30</v>
      </c>
      <c r="I8" s="39">
        <v>120</v>
      </c>
      <c r="J8" s="39">
        <v>1020</v>
      </c>
      <c r="K8" s="39">
        <v>2399</v>
      </c>
      <c r="L8" s="39">
        <v>150</v>
      </c>
      <c r="M8" s="39">
        <v>591</v>
      </c>
      <c r="N8" s="143">
        <v>30</v>
      </c>
      <c r="O8" s="39">
        <v>500</v>
      </c>
      <c r="P8" s="39">
        <v>1638</v>
      </c>
      <c r="Q8" s="39">
        <v>190</v>
      </c>
      <c r="R8" s="39">
        <v>210</v>
      </c>
      <c r="S8" s="87">
        <v>0</v>
      </c>
      <c r="T8" s="39">
        <v>6450</v>
      </c>
      <c r="U8" s="39">
        <v>4516</v>
      </c>
      <c r="V8" s="39">
        <v>60</v>
      </c>
      <c r="W8" s="39">
        <v>280</v>
      </c>
      <c r="X8" s="140">
        <v>0</v>
      </c>
      <c r="Y8" s="39">
        <v>330</v>
      </c>
      <c r="Z8" s="102">
        <f t="shared" si="6"/>
        <v>48328</v>
      </c>
      <c r="AA8" s="39">
        <v>9420</v>
      </c>
      <c r="AB8" s="39">
        <v>220</v>
      </c>
      <c r="AC8" s="39">
        <v>10790</v>
      </c>
      <c r="AD8" s="39">
        <v>4761</v>
      </c>
      <c r="AE8" s="39">
        <v>5100</v>
      </c>
      <c r="AF8" s="39">
        <v>640</v>
      </c>
      <c r="AG8" s="39">
        <v>3570</v>
      </c>
      <c r="AH8" s="39">
        <v>3230</v>
      </c>
      <c r="AI8" s="39">
        <v>7317</v>
      </c>
      <c r="AJ8" s="39">
        <v>3280</v>
      </c>
      <c r="AK8" s="102">
        <f t="shared" si="7"/>
        <v>1531</v>
      </c>
      <c r="AL8" s="39">
        <v>410</v>
      </c>
      <c r="AM8" s="39">
        <v>140</v>
      </c>
      <c r="AN8" s="39">
        <v>360</v>
      </c>
      <c r="AO8" s="39">
        <v>180</v>
      </c>
      <c r="AP8" s="39">
        <v>130</v>
      </c>
      <c r="AQ8" s="39">
        <v>50</v>
      </c>
      <c r="AR8" s="39">
        <v>261</v>
      </c>
      <c r="AS8" s="102">
        <f t="shared" si="8"/>
        <v>128287</v>
      </c>
      <c r="AT8" s="88">
        <v>28123</v>
      </c>
      <c r="AU8" s="88">
        <v>1230</v>
      </c>
      <c r="AV8" s="88">
        <v>4520</v>
      </c>
      <c r="AW8" s="145">
        <v>10</v>
      </c>
      <c r="AX8" s="145">
        <v>180</v>
      </c>
      <c r="AY8" s="144">
        <v>0</v>
      </c>
      <c r="AZ8" s="88">
        <v>10439</v>
      </c>
      <c r="BA8" s="44">
        <v>1120</v>
      </c>
      <c r="BB8" s="88">
        <v>24747</v>
      </c>
      <c r="BC8" s="44">
        <v>160</v>
      </c>
      <c r="BD8" s="88">
        <v>3570</v>
      </c>
      <c r="BE8" s="44">
        <v>20</v>
      </c>
      <c r="BF8" s="187">
        <v>13297</v>
      </c>
      <c r="BG8" s="44">
        <v>60</v>
      </c>
      <c r="BH8" s="88">
        <v>8990</v>
      </c>
      <c r="BI8" s="44">
        <v>20</v>
      </c>
      <c r="BJ8" s="44">
        <v>480</v>
      </c>
      <c r="BK8" s="44">
        <v>2908</v>
      </c>
      <c r="BL8" s="88">
        <v>590</v>
      </c>
      <c r="BM8" s="44">
        <v>170</v>
      </c>
      <c r="BN8" s="44">
        <v>7</v>
      </c>
      <c r="BO8" s="88">
        <v>19274</v>
      </c>
      <c r="BP8" s="146">
        <v>5112</v>
      </c>
      <c r="BQ8" s="88">
        <v>2800</v>
      </c>
      <c r="BR8" s="44">
        <v>180</v>
      </c>
      <c r="BS8" s="44">
        <v>280</v>
      </c>
      <c r="BT8" s="105">
        <f t="shared" si="9"/>
        <v>312</v>
      </c>
      <c r="BU8" s="44">
        <v>270</v>
      </c>
      <c r="BV8" s="44">
        <v>42</v>
      </c>
    </row>
    <row r="9" spans="1:76" ht="12.75" customHeight="1">
      <c r="A9" s="86" t="s">
        <v>74</v>
      </c>
      <c r="B9" s="102">
        <f t="shared" si="3"/>
        <v>521525</v>
      </c>
      <c r="C9" s="102">
        <f t="shared" si="4"/>
        <v>313929</v>
      </c>
      <c r="D9" s="39">
        <v>105944</v>
      </c>
      <c r="E9" s="39">
        <v>203564</v>
      </c>
      <c r="F9" s="39">
        <v>4421</v>
      </c>
      <c r="G9" s="105">
        <f t="shared" si="5"/>
        <v>23234</v>
      </c>
      <c r="H9" s="39">
        <v>110</v>
      </c>
      <c r="I9" s="39">
        <v>160</v>
      </c>
      <c r="J9" s="39">
        <v>1890</v>
      </c>
      <c r="K9" s="39">
        <v>2162</v>
      </c>
      <c r="L9" s="39">
        <v>310</v>
      </c>
      <c r="M9" s="39">
        <v>890</v>
      </c>
      <c r="N9" s="143">
        <v>10</v>
      </c>
      <c r="O9" s="39">
        <v>1570</v>
      </c>
      <c r="P9" s="39">
        <v>2322</v>
      </c>
      <c r="Q9" s="39">
        <v>330</v>
      </c>
      <c r="R9" s="39">
        <v>710</v>
      </c>
      <c r="S9" s="87">
        <v>40</v>
      </c>
      <c r="T9" s="39">
        <v>3587</v>
      </c>
      <c r="U9" s="39">
        <v>7083</v>
      </c>
      <c r="V9" s="39">
        <v>70</v>
      </c>
      <c r="W9" s="39">
        <v>540</v>
      </c>
      <c r="X9" s="140">
        <v>10</v>
      </c>
      <c r="Y9" s="39">
        <v>1440</v>
      </c>
      <c r="Z9" s="102">
        <f t="shared" si="6"/>
        <v>49048</v>
      </c>
      <c r="AA9" s="39">
        <v>11829</v>
      </c>
      <c r="AB9" s="39">
        <v>570</v>
      </c>
      <c r="AC9" s="39">
        <v>7660</v>
      </c>
      <c r="AD9" s="39">
        <v>4795</v>
      </c>
      <c r="AE9" s="39">
        <v>6588</v>
      </c>
      <c r="AF9" s="39">
        <v>1380</v>
      </c>
      <c r="AG9" s="39">
        <v>3677</v>
      </c>
      <c r="AH9" s="39">
        <v>2088</v>
      </c>
      <c r="AI9" s="39">
        <v>8893</v>
      </c>
      <c r="AJ9" s="39">
        <v>1568</v>
      </c>
      <c r="AK9" s="102">
        <f t="shared" si="7"/>
        <v>1880</v>
      </c>
      <c r="AL9" s="43">
        <v>330</v>
      </c>
      <c r="AM9" s="43">
        <v>200</v>
      </c>
      <c r="AN9" s="43">
        <v>300</v>
      </c>
      <c r="AO9" s="43">
        <v>300</v>
      </c>
      <c r="AP9" s="43">
        <v>180</v>
      </c>
      <c r="AQ9" s="43">
        <v>60</v>
      </c>
      <c r="AR9" s="43">
        <v>510</v>
      </c>
      <c r="AS9" s="102">
        <f t="shared" si="8"/>
        <v>133154</v>
      </c>
      <c r="AT9" s="43">
        <v>28721</v>
      </c>
      <c r="AU9" s="43">
        <v>1209</v>
      </c>
      <c r="AV9" s="43">
        <v>4185</v>
      </c>
      <c r="AW9" s="146">
        <v>250</v>
      </c>
      <c r="AX9" s="146">
        <v>730</v>
      </c>
      <c r="AY9" s="144">
        <v>0</v>
      </c>
      <c r="AZ9" s="43">
        <v>13216</v>
      </c>
      <c r="BA9" s="43">
        <v>50</v>
      </c>
      <c r="BB9" s="43">
        <v>26633</v>
      </c>
      <c r="BC9" s="43">
        <v>80</v>
      </c>
      <c r="BD9" s="43">
        <v>3279</v>
      </c>
      <c r="BE9" s="43">
        <v>130</v>
      </c>
      <c r="BF9" s="43">
        <v>11796</v>
      </c>
      <c r="BG9" s="43">
        <v>340</v>
      </c>
      <c r="BH9" s="43">
        <v>8759</v>
      </c>
      <c r="BI9" s="43">
        <v>210</v>
      </c>
      <c r="BJ9" s="43">
        <v>130</v>
      </c>
      <c r="BK9" s="43">
        <v>1422</v>
      </c>
      <c r="BL9" s="43">
        <v>1799</v>
      </c>
      <c r="BM9" s="43">
        <v>280</v>
      </c>
      <c r="BN9" s="43">
        <v>172</v>
      </c>
      <c r="BO9" s="43">
        <v>21724</v>
      </c>
      <c r="BP9" s="146">
        <v>1580</v>
      </c>
      <c r="BQ9" s="43">
        <v>4339</v>
      </c>
      <c r="BR9" s="43">
        <v>1440</v>
      </c>
      <c r="BS9" s="43">
        <v>680</v>
      </c>
      <c r="BT9" s="105">
        <f t="shared" si="9"/>
        <v>280</v>
      </c>
      <c r="BU9" s="44">
        <v>110</v>
      </c>
      <c r="BV9" s="44">
        <v>170</v>
      </c>
    </row>
    <row r="10" spans="1:76" ht="12.75" customHeight="1">
      <c r="A10" s="86" t="s">
        <v>75</v>
      </c>
      <c r="B10" s="102">
        <f t="shared" si="3"/>
        <v>415695</v>
      </c>
      <c r="C10" s="102">
        <f t="shared" si="4"/>
        <v>230283</v>
      </c>
      <c r="D10" s="39">
        <v>48692</v>
      </c>
      <c r="E10" s="39">
        <v>178529</v>
      </c>
      <c r="F10" s="39">
        <v>3062</v>
      </c>
      <c r="G10" s="105">
        <f t="shared" si="5"/>
        <v>20070</v>
      </c>
      <c r="H10" s="39">
        <v>40</v>
      </c>
      <c r="I10" s="39">
        <v>80</v>
      </c>
      <c r="J10" s="39">
        <v>1990</v>
      </c>
      <c r="K10" s="39">
        <v>3219</v>
      </c>
      <c r="L10" s="39">
        <v>280</v>
      </c>
      <c r="M10" s="39">
        <v>584</v>
      </c>
      <c r="N10" s="143">
        <v>10</v>
      </c>
      <c r="O10" s="39">
        <v>881</v>
      </c>
      <c r="P10" s="39">
        <v>3119</v>
      </c>
      <c r="Q10" s="39">
        <v>249</v>
      </c>
      <c r="R10" s="39">
        <v>358</v>
      </c>
      <c r="S10" s="87">
        <v>20</v>
      </c>
      <c r="T10" s="39">
        <v>2197</v>
      </c>
      <c r="U10" s="39">
        <v>5923</v>
      </c>
      <c r="V10" s="39">
        <v>120</v>
      </c>
      <c r="W10" s="39">
        <v>440</v>
      </c>
      <c r="X10" s="140">
        <v>0</v>
      </c>
      <c r="Y10" s="39">
        <v>560</v>
      </c>
      <c r="Z10" s="102">
        <f t="shared" si="6"/>
        <v>59651</v>
      </c>
      <c r="AA10" s="39">
        <v>16016</v>
      </c>
      <c r="AB10" s="39">
        <v>480</v>
      </c>
      <c r="AC10" s="39">
        <v>9055</v>
      </c>
      <c r="AD10" s="39">
        <v>9069</v>
      </c>
      <c r="AE10" s="39">
        <v>7760</v>
      </c>
      <c r="AF10" s="39">
        <v>845</v>
      </c>
      <c r="AG10" s="39">
        <v>5528</v>
      </c>
      <c r="AH10" s="39">
        <v>2428</v>
      </c>
      <c r="AI10" s="39">
        <v>7343</v>
      </c>
      <c r="AJ10" s="39">
        <v>1127</v>
      </c>
      <c r="AK10" s="102">
        <f t="shared" si="7"/>
        <v>1774</v>
      </c>
      <c r="AL10" s="43">
        <v>250</v>
      </c>
      <c r="AM10" s="43">
        <v>230</v>
      </c>
      <c r="AN10" s="43">
        <v>169</v>
      </c>
      <c r="AO10" s="43">
        <v>257</v>
      </c>
      <c r="AP10" s="43">
        <v>230</v>
      </c>
      <c r="AQ10" s="43">
        <v>40</v>
      </c>
      <c r="AR10" s="43">
        <v>598</v>
      </c>
      <c r="AS10" s="102">
        <f t="shared" si="8"/>
        <v>103429</v>
      </c>
      <c r="AT10" s="88">
        <v>18730</v>
      </c>
      <c r="AU10" s="88">
        <v>680</v>
      </c>
      <c r="AV10" s="88">
        <v>2706</v>
      </c>
      <c r="AW10" s="145">
        <v>363</v>
      </c>
      <c r="AX10" s="145">
        <v>30</v>
      </c>
      <c r="AY10" s="144">
        <v>0</v>
      </c>
      <c r="AZ10" s="88">
        <v>12902</v>
      </c>
      <c r="BA10" s="88">
        <v>60</v>
      </c>
      <c r="BB10" s="88">
        <v>14458</v>
      </c>
      <c r="BC10" s="88">
        <v>40</v>
      </c>
      <c r="BD10" s="88">
        <v>2944</v>
      </c>
      <c r="BE10" s="88">
        <v>227</v>
      </c>
      <c r="BF10" s="187">
        <v>14653</v>
      </c>
      <c r="BG10" s="88">
        <v>109</v>
      </c>
      <c r="BH10" s="88">
        <v>4916</v>
      </c>
      <c r="BI10" s="88">
        <v>70</v>
      </c>
      <c r="BJ10" s="88">
        <v>20</v>
      </c>
      <c r="BK10" s="88">
        <v>1474</v>
      </c>
      <c r="BL10" s="88">
        <v>2746</v>
      </c>
      <c r="BM10" s="88">
        <v>511</v>
      </c>
      <c r="BN10" s="88">
        <v>353</v>
      </c>
      <c r="BO10" s="88">
        <v>19324</v>
      </c>
      <c r="BP10" s="145">
        <v>314</v>
      </c>
      <c r="BQ10" s="88">
        <v>2595</v>
      </c>
      <c r="BR10" s="88">
        <v>2571</v>
      </c>
      <c r="BS10" s="88">
        <v>633</v>
      </c>
      <c r="BT10" s="105">
        <f t="shared" si="9"/>
        <v>488</v>
      </c>
      <c r="BU10" s="44">
        <v>279</v>
      </c>
      <c r="BV10" s="44">
        <v>209</v>
      </c>
    </row>
    <row r="11" spans="1:76" ht="12.75" customHeight="1">
      <c r="A11" s="86" t="s">
        <v>76</v>
      </c>
      <c r="B11" s="102">
        <f t="shared" si="3"/>
        <v>433222</v>
      </c>
      <c r="C11" s="102">
        <f t="shared" si="4"/>
        <v>255307</v>
      </c>
      <c r="D11" s="39">
        <v>34269</v>
      </c>
      <c r="E11" s="39">
        <v>218166</v>
      </c>
      <c r="F11" s="39">
        <v>2872</v>
      </c>
      <c r="G11" s="105">
        <f t="shared" si="5"/>
        <v>29371</v>
      </c>
      <c r="H11" s="39">
        <v>130</v>
      </c>
      <c r="I11" s="39">
        <v>170</v>
      </c>
      <c r="J11" s="39">
        <v>995</v>
      </c>
      <c r="K11" s="39">
        <v>3221</v>
      </c>
      <c r="L11" s="39">
        <v>110</v>
      </c>
      <c r="M11" s="39">
        <v>449</v>
      </c>
      <c r="N11" s="143">
        <v>30</v>
      </c>
      <c r="O11" s="39">
        <v>737</v>
      </c>
      <c r="P11" s="39">
        <v>2125</v>
      </c>
      <c r="Q11" s="39">
        <v>337</v>
      </c>
      <c r="R11" s="39">
        <v>378</v>
      </c>
      <c r="S11" s="87">
        <v>0</v>
      </c>
      <c r="T11" s="39">
        <v>4549</v>
      </c>
      <c r="U11" s="39">
        <v>15075</v>
      </c>
      <c r="V11" s="39">
        <v>70</v>
      </c>
      <c r="W11" s="39">
        <v>317</v>
      </c>
      <c r="X11" s="140">
        <v>0</v>
      </c>
      <c r="Y11" s="39">
        <v>678</v>
      </c>
      <c r="Z11" s="102">
        <f t="shared" si="6"/>
        <v>54090</v>
      </c>
      <c r="AA11" s="39">
        <v>11274</v>
      </c>
      <c r="AB11" s="39">
        <v>320</v>
      </c>
      <c r="AC11" s="39">
        <v>6559</v>
      </c>
      <c r="AD11" s="39">
        <v>9517</v>
      </c>
      <c r="AE11" s="39">
        <v>8569</v>
      </c>
      <c r="AF11" s="39">
        <v>628</v>
      </c>
      <c r="AG11" s="39">
        <v>6851</v>
      </c>
      <c r="AH11" s="39">
        <v>2188</v>
      </c>
      <c r="AI11" s="39">
        <v>7294</v>
      </c>
      <c r="AJ11" s="39">
        <v>890</v>
      </c>
      <c r="AK11" s="102">
        <f t="shared" si="7"/>
        <v>1752</v>
      </c>
      <c r="AL11" s="43">
        <v>228</v>
      </c>
      <c r="AM11" s="43">
        <v>248</v>
      </c>
      <c r="AN11" s="43">
        <v>258</v>
      </c>
      <c r="AO11" s="43">
        <v>110</v>
      </c>
      <c r="AP11" s="43">
        <v>198</v>
      </c>
      <c r="AQ11" s="43">
        <v>40</v>
      </c>
      <c r="AR11" s="43">
        <v>670</v>
      </c>
      <c r="AS11" s="102">
        <f t="shared" si="8"/>
        <v>92421</v>
      </c>
      <c r="AT11" s="88">
        <v>18983</v>
      </c>
      <c r="AU11" s="88">
        <v>740</v>
      </c>
      <c r="AV11" s="88">
        <v>2886</v>
      </c>
      <c r="AW11" s="145">
        <v>240</v>
      </c>
      <c r="AX11" s="145">
        <v>80</v>
      </c>
      <c r="AY11" s="144">
        <v>10</v>
      </c>
      <c r="AZ11" s="88">
        <v>11144</v>
      </c>
      <c r="BA11" s="44">
        <v>40</v>
      </c>
      <c r="BB11" s="88">
        <v>9883</v>
      </c>
      <c r="BC11" s="44">
        <v>119</v>
      </c>
      <c r="BD11" s="88">
        <v>2958</v>
      </c>
      <c r="BE11" s="44">
        <v>80</v>
      </c>
      <c r="BF11" s="187">
        <v>16687</v>
      </c>
      <c r="BG11" s="44">
        <v>110</v>
      </c>
      <c r="BH11" s="88">
        <v>4128</v>
      </c>
      <c r="BI11" s="44">
        <v>10</v>
      </c>
      <c r="BJ11" s="44">
        <v>30</v>
      </c>
      <c r="BK11" s="44">
        <v>1049</v>
      </c>
      <c r="BL11" s="88">
        <v>2573</v>
      </c>
      <c r="BM11" s="44">
        <v>90</v>
      </c>
      <c r="BN11" s="44">
        <v>184</v>
      </c>
      <c r="BO11" s="88">
        <v>16818</v>
      </c>
      <c r="BP11" s="146">
        <v>230</v>
      </c>
      <c r="BQ11" s="88">
        <v>2147</v>
      </c>
      <c r="BR11" s="44">
        <v>902</v>
      </c>
      <c r="BS11" s="44">
        <v>300</v>
      </c>
      <c r="BT11" s="105">
        <f t="shared" si="9"/>
        <v>281</v>
      </c>
      <c r="BU11" s="44">
        <v>199</v>
      </c>
      <c r="BV11" s="44">
        <v>82</v>
      </c>
    </row>
    <row r="12" spans="1:76" ht="12.75" customHeight="1">
      <c r="A12" s="86" t="s">
        <v>77</v>
      </c>
      <c r="B12" s="102">
        <f t="shared" si="3"/>
        <v>530201</v>
      </c>
      <c r="C12" s="102">
        <f t="shared" si="4"/>
        <v>308935</v>
      </c>
      <c r="D12" s="39">
        <v>43888</v>
      </c>
      <c r="E12" s="39">
        <v>260595</v>
      </c>
      <c r="F12" s="39">
        <v>4452</v>
      </c>
      <c r="G12" s="105">
        <f t="shared" si="5"/>
        <v>43323</v>
      </c>
      <c r="H12" s="39">
        <v>120</v>
      </c>
      <c r="I12" s="39">
        <v>100</v>
      </c>
      <c r="J12" s="39">
        <v>1630</v>
      </c>
      <c r="K12" s="39">
        <v>4892</v>
      </c>
      <c r="L12" s="39">
        <v>400</v>
      </c>
      <c r="M12" s="39">
        <v>560</v>
      </c>
      <c r="N12" s="143">
        <v>10</v>
      </c>
      <c r="O12" s="39">
        <v>570</v>
      </c>
      <c r="P12" s="39">
        <v>3373</v>
      </c>
      <c r="Q12" s="39">
        <v>260</v>
      </c>
      <c r="R12" s="39">
        <v>380</v>
      </c>
      <c r="S12" s="87">
        <v>60</v>
      </c>
      <c r="T12" s="39">
        <v>4288</v>
      </c>
      <c r="U12" s="39">
        <v>25319</v>
      </c>
      <c r="V12" s="39">
        <v>190</v>
      </c>
      <c r="W12" s="39">
        <v>530</v>
      </c>
      <c r="X12" s="140">
        <v>0</v>
      </c>
      <c r="Y12" s="39">
        <v>641</v>
      </c>
      <c r="Z12" s="102">
        <f t="shared" si="6"/>
        <v>59978</v>
      </c>
      <c r="AA12" s="39">
        <v>14098</v>
      </c>
      <c r="AB12" s="39">
        <v>680</v>
      </c>
      <c r="AC12" s="39">
        <v>8436</v>
      </c>
      <c r="AD12" s="39">
        <v>8447</v>
      </c>
      <c r="AE12" s="39">
        <v>10698</v>
      </c>
      <c r="AF12" s="39">
        <v>1090</v>
      </c>
      <c r="AG12" s="39">
        <v>6147</v>
      </c>
      <c r="AH12" s="39">
        <v>2459</v>
      </c>
      <c r="AI12" s="39">
        <v>7173</v>
      </c>
      <c r="AJ12" s="39">
        <v>750</v>
      </c>
      <c r="AK12" s="102">
        <f t="shared" si="7"/>
        <v>2860</v>
      </c>
      <c r="AL12" s="43">
        <v>360</v>
      </c>
      <c r="AM12" s="43">
        <v>410</v>
      </c>
      <c r="AN12" s="43">
        <v>640</v>
      </c>
      <c r="AO12" s="43">
        <v>300</v>
      </c>
      <c r="AP12" s="43">
        <v>140</v>
      </c>
      <c r="AQ12" s="43">
        <v>60</v>
      </c>
      <c r="AR12" s="43">
        <v>950</v>
      </c>
      <c r="AS12" s="102">
        <f t="shared" si="8"/>
        <v>114415</v>
      </c>
      <c r="AT12" s="88">
        <v>17597</v>
      </c>
      <c r="AU12" s="88">
        <v>710</v>
      </c>
      <c r="AV12" s="88">
        <v>4169</v>
      </c>
      <c r="AW12" s="145">
        <v>150</v>
      </c>
      <c r="AX12" s="145">
        <v>130</v>
      </c>
      <c r="AY12" s="144">
        <v>120</v>
      </c>
      <c r="AZ12" s="88">
        <v>19889</v>
      </c>
      <c r="BA12" s="44">
        <v>50</v>
      </c>
      <c r="BB12" s="88">
        <v>14555</v>
      </c>
      <c r="BC12" s="44">
        <v>80</v>
      </c>
      <c r="BD12" s="88">
        <v>2860</v>
      </c>
      <c r="BE12" s="44">
        <v>200</v>
      </c>
      <c r="BF12" s="187">
        <v>17206</v>
      </c>
      <c r="BG12" s="44">
        <v>260</v>
      </c>
      <c r="BH12" s="88">
        <v>5983</v>
      </c>
      <c r="BI12" s="44">
        <v>90</v>
      </c>
      <c r="BJ12" s="44">
        <v>110</v>
      </c>
      <c r="BK12" s="44">
        <v>1723</v>
      </c>
      <c r="BL12" s="88">
        <v>4319</v>
      </c>
      <c r="BM12" s="44">
        <v>240</v>
      </c>
      <c r="BN12" s="44">
        <v>310</v>
      </c>
      <c r="BO12" s="88">
        <v>18154</v>
      </c>
      <c r="BP12" s="146">
        <v>230</v>
      </c>
      <c r="BQ12" s="88">
        <v>3110</v>
      </c>
      <c r="BR12" s="44">
        <v>1760</v>
      </c>
      <c r="BS12" s="44">
        <v>410</v>
      </c>
      <c r="BT12" s="105">
        <f t="shared" si="9"/>
        <v>690</v>
      </c>
      <c r="BU12" s="44">
        <v>500</v>
      </c>
      <c r="BV12" s="44">
        <v>190</v>
      </c>
    </row>
    <row r="13" spans="1:76" ht="12.75" customHeight="1">
      <c r="A13" s="86" t="s">
        <v>78</v>
      </c>
      <c r="B13" s="102">
        <f t="shared" si="3"/>
        <v>496732</v>
      </c>
      <c r="C13" s="102">
        <f t="shared" si="4"/>
        <v>268209</v>
      </c>
      <c r="D13" s="39">
        <v>43171</v>
      </c>
      <c r="E13" s="39">
        <v>221469</v>
      </c>
      <c r="F13" s="39">
        <v>3569</v>
      </c>
      <c r="G13" s="105">
        <f t="shared" si="5"/>
        <v>29149</v>
      </c>
      <c r="H13" s="39">
        <v>79</v>
      </c>
      <c r="I13" s="39">
        <v>183</v>
      </c>
      <c r="J13" s="39">
        <v>811</v>
      </c>
      <c r="K13" s="39">
        <v>5016</v>
      </c>
      <c r="L13" s="39">
        <v>236</v>
      </c>
      <c r="M13" s="39">
        <v>468</v>
      </c>
      <c r="N13" s="143">
        <v>310</v>
      </c>
      <c r="O13" s="39">
        <v>706</v>
      </c>
      <c r="P13" s="39">
        <v>3639</v>
      </c>
      <c r="Q13" s="39">
        <v>389</v>
      </c>
      <c r="R13" s="39">
        <v>506</v>
      </c>
      <c r="S13" s="87">
        <v>20</v>
      </c>
      <c r="T13" s="39">
        <v>3584</v>
      </c>
      <c r="U13" s="39">
        <v>10517</v>
      </c>
      <c r="V13" s="39">
        <v>178</v>
      </c>
      <c r="W13" s="39">
        <v>1739</v>
      </c>
      <c r="X13" s="140">
        <v>0</v>
      </c>
      <c r="Y13" s="39">
        <v>768</v>
      </c>
      <c r="Z13" s="102">
        <f t="shared" si="6"/>
        <v>62370</v>
      </c>
      <c r="AA13" s="39">
        <v>14744</v>
      </c>
      <c r="AB13" s="39">
        <v>678</v>
      </c>
      <c r="AC13" s="39">
        <v>7145</v>
      </c>
      <c r="AD13" s="39">
        <v>11034</v>
      </c>
      <c r="AE13" s="39">
        <v>8181</v>
      </c>
      <c r="AF13" s="39">
        <v>2427</v>
      </c>
      <c r="AG13" s="39">
        <v>5858</v>
      </c>
      <c r="AH13" s="39">
        <v>2882</v>
      </c>
      <c r="AI13" s="39">
        <v>8541</v>
      </c>
      <c r="AJ13" s="39">
        <v>880</v>
      </c>
      <c r="AK13" s="102">
        <f t="shared" si="7"/>
        <v>1841</v>
      </c>
      <c r="AL13" s="43">
        <v>308</v>
      </c>
      <c r="AM13" s="43">
        <v>188</v>
      </c>
      <c r="AN13" s="43">
        <v>298</v>
      </c>
      <c r="AO13" s="43">
        <v>169</v>
      </c>
      <c r="AP13" s="43">
        <v>168</v>
      </c>
      <c r="AQ13" s="43">
        <v>80</v>
      </c>
      <c r="AR13" s="43">
        <v>630</v>
      </c>
      <c r="AS13" s="102">
        <f t="shared" si="8"/>
        <v>134794</v>
      </c>
      <c r="AT13" s="88">
        <v>18668</v>
      </c>
      <c r="AU13" s="88">
        <v>1046</v>
      </c>
      <c r="AV13" s="88">
        <v>3585</v>
      </c>
      <c r="AW13" s="145">
        <v>230</v>
      </c>
      <c r="AX13" s="145">
        <v>90</v>
      </c>
      <c r="AY13" s="144">
        <v>0</v>
      </c>
      <c r="AZ13" s="88">
        <v>23101</v>
      </c>
      <c r="BA13" s="44">
        <v>20</v>
      </c>
      <c r="BB13" s="88">
        <v>23097</v>
      </c>
      <c r="BC13" s="44">
        <v>50</v>
      </c>
      <c r="BD13" s="88">
        <v>4773</v>
      </c>
      <c r="BE13" s="44">
        <v>100</v>
      </c>
      <c r="BF13" s="187">
        <v>18219</v>
      </c>
      <c r="BG13" s="44">
        <v>100</v>
      </c>
      <c r="BH13" s="88">
        <v>8197</v>
      </c>
      <c r="BI13" s="44">
        <v>10</v>
      </c>
      <c r="BJ13" s="44">
        <v>60</v>
      </c>
      <c r="BK13" s="44">
        <v>1856</v>
      </c>
      <c r="BL13" s="88">
        <v>6487</v>
      </c>
      <c r="BM13" s="44">
        <v>209</v>
      </c>
      <c r="BN13" s="44">
        <v>569</v>
      </c>
      <c r="BO13" s="88">
        <v>18875</v>
      </c>
      <c r="BP13" s="146">
        <v>350</v>
      </c>
      <c r="BQ13" s="88">
        <v>2349</v>
      </c>
      <c r="BR13" s="44">
        <v>2563</v>
      </c>
      <c r="BS13" s="44">
        <v>190</v>
      </c>
      <c r="BT13" s="105">
        <f t="shared" si="9"/>
        <v>369</v>
      </c>
      <c r="BU13" s="44">
        <v>199</v>
      </c>
      <c r="BV13" s="44">
        <v>170</v>
      </c>
    </row>
    <row r="14" spans="1:76" ht="12.75" customHeight="1">
      <c r="A14" s="86" t="s">
        <v>79</v>
      </c>
      <c r="B14" s="102">
        <f t="shared" si="3"/>
        <v>293011</v>
      </c>
      <c r="C14" s="102">
        <f t="shared" si="4"/>
        <v>122463</v>
      </c>
      <c r="D14" s="39">
        <v>21572</v>
      </c>
      <c r="E14" s="39">
        <v>98620</v>
      </c>
      <c r="F14" s="39">
        <v>2271</v>
      </c>
      <c r="G14" s="105">
        <f t="shared" si="5"/>
        <v>16447</v>
      </c>
      <c r="H14" s="39">
        <v>50</v>
      </c>
      <c r="I14" s="39">
        <v>70</v>
      </c>
      <c r="J14" s="39">
        <v>1030</v>
      </c>
      <c r="K14" s="39">
        <v>1870</v>
      </c>
      <c r="L14" s="39">
        <v>90</v>
      </c>
      <c r="M14" s="39">
        <v>550</v>
      </c>
      <c r="N14" s="143">
        <v>10</v>
      </c>
      <c r="O14" s="39">
        <v>400</v>
      </c>
      <c r="P14" s="39">
        <v>3773</v>
      </c>
      <c r="Q14" s="39">
        <v>410</v>
      </c>
      <c r="R14" s="39">
        <v>320</v>
      </c>
      <c r="S14" s="87">
        <v>0</v>
      </c>
      <c r="T14" s="39">
        <v>1860</v>
      </c>
      <c r="U14" s="39">
        <v>5123</v>
      </c>
      <c r="V14" s="39">
        <v>60</v>
      </c>
      <c r="W14" s="39">
        <v>190</v>
      </c>
      <c r="X14" s="140">
        <v>0</v>
      </c>
      <c r="Y14" s="39">
        <v>641</v>
      </c>
      <c r="Z14" s="102">
        <f t="shared" si="6"/>
        <v>49977</v>
      </c>
      <c r="AA14" s="39">
        <v>9920</v>
      </c>
      <c r="AB14" s="39">
        <v>650</v>
      </c>
      <c r="AC14" s="39">
        <v>6558</v>
      </c>
      <c r="AD14" s="39">
        <v>7718</v>
      </c>
      <c r="AE14" s="39">
        <v>6879</v>
      </c>
      <c r="AF14" s="39">
        <v>1242</v>
      </c>
      <c r="AG14" s="39">
        <v>4598</v>
      </c>
      <c r="AH14" s="39">
        <v>2780</v>
      </c>
      <c r="AI14" s="39">
        <v>9162</v>
      </c>
      <c r="AJ14" s="39">
        <v>470</v>
      </c>
      <c r="AK14" s="102">
        <f t="shared" si="7"/>
        <v>1660</v>
      </c>
      <c r="AL14" s="43">
        <v>370</v>
      </c>
      <c r="AM14" s="43">
        <v>180</v>
      </c>
      <c r="AN14" s="43">
        <v>220</v>
      </c>
      <c r="AO14" s="43">
        <v>210</v>
      </c>
      <c r="AP14" s="43">
        <v>110</v>
      </c>
      <c r="AQ14" s="43">
        <v>80</v>
      </c>
      <c r="AR14" s="43">
        <v>490</v>
      </c>
      <c r="AS14" s="102">
        <f t="shared" si="8"/>
        <v>102084</v>
      </c>
      <c r="AT14" s="88">
        <v>18347</v>
      </c>
      <c r="AU14" s="88">
        <v>410</v>
      </c>
      <c r="AV14" s="88">
        <v>3729</v>
      </c>
      <c r="AW14" s="145">
        <v>350</v>
      </c>
      <c r="AX14" s="145">
        <v>160</v>
      </c>
      <c r="AY14" s="144">
        <v>30</v>
      </c>
      <c r="AZ14" s="88">
        <v>15540</v>
      </c>
      <c r="BA14" s="44">
        <v>10</v>
      </c>
      <c r="BB14" s="88">
        <v>10232</v>
      </c>
      <c r="BC14" s="44">
        <v>60</v>
      </c>
      <c r="BD14" s="88">
        <v>3960</v>
      </c>
      <c r="BE14" s="44">
        <v>190</v>
      </c>
      <c r="BF14" s="187">
        <v>15811</v>
      </c>
      <c r="BG14" s="44">
        <v>60</v>
      </c>
      <c r="BH14" s="88">
        <v>5654</v>
      </c>
      <c r="BI14" s="44">
        <v>150</v>
      </c>
      <c r="BJ14" s="44">
        <v>10</v>
      </c>
      <c r="BK14" s="44">
        <v>1630</v>
      </c>
      <c r="BL14" s="88">
        <v>4053</v>
      </c>
      <c r="BM14" s="44">
        <v>280</v>
      </c>
      <c r="BN14" s="44">
        <v>210</v>
      </c>
      <c r="BO14" s="88">
        <v>17596</v>
      </c>
      <c r="BP14" s="146">
        <v>140</v>
      </c>
      <c r="BQ14" s="88">
        <v>1500</v>
      </c>
      <c r="BR14" s="44">
        <v>1460</v>
      </c>
      <c r="BS14" s="44">
        <v>512</v>
      </c>
      <c r="BT14" s="105">
        <f t="shared" si="9"/>
        <v>380</v>
      </c>
      <c r="BU14" s="44">
        <v>100</v>
      </c>
      <c r="BV14" s="44">
        <v>280</v>
      </c>
    </row>
    <row r="15" spans="1:76" ht="12.75" customHeight="1">
      <c r="A15" s="89" t="s">
        <v>80</v>
      </c>
      <c r="B15" s="102">
        <f t="shared" si="3"/>
        <v>330527</v>
      </c>
      <c r="C15" s="102">
        <f t="shared" si="4"/>
        <v>145079</v>
      </c>
      <c r="D15" s="39">
        <v>31143</v>
      </c>
      <c r="E15" s="39">
        <v>110522</v>
      </c>
      <c r="F15" s="39">
        <v>3414</v>
      </c>
      <c r="G15" s="105">
        <f t="shared" si="5"/>
        <v>16703</v>
      </c>
      <c r="H15" s="39">
        <v>35</v>
      </c>
      <c r="I15" s="39">
        <v>120</v>
      </c>
      <c r="J15" s="39">
        <v>1233</v>
      </c>
      <c r="K15" s="39">
        <v>3155</v>
      </c>
      <c r="L15" s="39">
        <v>180</v>
      </c>
      <c r="M15" s="39">
        <v>431</v>
      </c>
      <c r="N15" s="140">
        <v>0</v>
      </c>
      <c r="O15" s="39">
        <v>642</v>
      </c>
      <c r="P15" s="39">
        <v>3506</v>
      </c>
      <c r="Q15" s="39">
        <v>443</v>
      </c>
      <c r="R15" s="39">
        <v>452</v>
      </c>
      <c r="S15" s="87">
        <v>0</v>
      </c>
      <c r="T15" s="39">
        <v>1275</v>
      </c>
      <c r="U15" s="39">
        <v>4240</v>
      </c>
      <c r="V15" s="39">
        <v>90</v>
      </c>
      <c r="W15" s="39">
        <v>220</v>
      </c>
      <c r="X15" s="140">
        <v>0</v>
      </c>
      <c r="Y15" s="39">
        <v>681</v>
      </c>
      <c r="Z15" s="102">
        <f t="shared" si="6"/>
        <v>63072</v>
      </c>
      <c r="AA15" s="39">
        <v>16280</v>
      </c>
      <c r="AB15" s="39">
        <v>820</v>
      </c>
      <c r="AC15" s="39">
        <v>8672</v>
      </c>
      <c r="AD15" s="39">
        <v>11981</v>
      </c>
      <c r="AE15" s="39">
        <v>8371</v>
      </c>
      <c r="AF15" s="39">
        <v>833</v>
      </c>
      <c r="AG15" s="39">
        <v>6671</v>
      </c>
      <c r="AH15" s="39">
        <v>2323</v>
      </c>
      <c r="AI15" s="39">
        <v>6451</v>
      </c>
      <c r="AJ15" s="39">
        <v>670</v>
      </c>
      <c r="AK15" s="102">
        <f t="shared" si="7"/>
        <v>1902</v>
      </c>
      <c r="AL15" s="43">
        <v>371</v>
      </c>
      <c r="AM15" s="43">
        <v>140</v>
      </c>
      <c r="AN15" s="43">
        <v>320</v>
      </c>
      <c r="AO15" s="43">
        <v>330</v>
      </c>
      <c r="AP15" s="43">
        <v>281</v>
      </c>
      <c r="AQ15" s="43">
        <v>40</v>
      </c>
      <c r="AR15" s="43">
        <v>420</v>
      </c>
      <c r="AS15" s="102">
        <f t="shared" si="8"/>
        <v>103430</v>
      </c>
      <c r="AT15" s="43">
        <v>19835</v>
      </c>
      <c r="AU15" s="43">
        <v>630</v>
      </c>
      <c r="AV15" s="43">
        <v>2572</v>
      </c>
      <c r="AW15" s="146">
        <v>50</v>
      </c>
      <c r="AX15" s="146">
        <v>80</v>
      </c>
      <c r="AY15" s="146">
        <v>10</v>
      </c>
      <c r="AZ15" s="43">
        <v>13991</v>
      </c>
      <c r="BA15" s="43">
        <v>60</v>
      </c>
      <c r="BB15" s="43">
        <v>9963</v>
      </c>
      <c r="BC15" s="43">
        <v>70</v>
      </c>
      <c r="BD15" s="43">
        <v>3267</v>
      </c>
      <c r="BE15" s="43">
        <v>280</v>
      </c>
      <c r="BF15" s="43">
        <v>15778</v>
      </c>
      <c r="BG15" s="43">
        <v>190</v>
      </c>
      <c r="BH15" s="43">
        <v>3613</v>
      </c>
      <c r="BI15" s="43">
        <v>10</v>
      </c>
      <c r="BJ15" s="43">
        <v>50</v>
      </c>
      <c r="BK15" s="43">
        <v>2123</v>
      </c>
      <c r="BL15" s="43">
        <v>2621</v>
      </c>
      <c r="BM15" s="43">
        <v>450</v>
      </c>
      <c r="BN15" s="43">
        <v>482</v>
      </c>
      <c r="BO15" s="43">
        <v>22041</v>
      </c>
      <c r="BP15" s="146">
        <v>60</v>
      </c>
      <c r="BQ15" s="43">
        <v>2192</v>
      </c>
      <c r="BR15" s="43">
        <v>2702</v>
      </c>
      <c r="BS15" s="43">
        <v>310</v>
      </c>
      <c r="BT15" s="105">
        <f t="shared" si="9"/>
        <v>341</v>
      </c>
      <c r="BU15" s="44">
        <v>140</v>
      </c>
      <c r="BV15" s="44">
        <v>201</v>
      </c>
    </row>
    <row r="16" spans="1:76" ht="12.75" customHeight="1">
      <c r="A16" s="86" t="s">
        <v>81</v>
      </c>
      <c r="B16" s="102">
        <f t="shared" si="3"/>
        <v>380389</v>
      </c>
      <c r="C16" s="102">
        <f t="shared" si="4"/>
        <v>192616</v>
      </c>
      <c r="D16" s="39">
        <v>55089</v>
      </c>
      <c r="E16" s="39">
        <v>134017</v>
      </c>
      <c r="F16" s="39">
        <v>3510</v>
      </c>
      <c r="G16" s="105">
        <f t="shared" si="5"/>
        <v>20010</v>
      </c>
      <c r="H16" s="39">
        <v>110</v>
      </c>
      <c r="I16" s="39">
        <v>90</v>
      </c>
      <c r="J16" s="39">
        <v>1190</v>
      </c>
      <c r="K16" s="39">
        <v>2981</v>
      </c>
      <c r="L16" s="39">
        <v>380</v>
      </c>
      <c r="M16" s="39">
        <v>512</v>
      </c>
      <c r="N16" s="143">
        <v>20</v>
      </c>
      <c r="O16" s="39">
        <v>641</v>
      </c>
      <c r="P16" s="39">
        <v>3967</v>
      </c>
      <c r="Q16" s="39">
        <v>340</v>
      </c>
      <c r="R16" s="39">
        <v>490</v>
      </c>
      <c r="S16" s="87">
        <v>0</v>
      </c>
      <c r="T16" s="39">
        <v>1520</v>
      </c>
      <c r="U16" s="39">
        <v>6379</v>
      </c>
      <c r="V16" s="39">
        <v>160</v>
      </c>
      <c r="W16" s="39">
        <v>230</v>
      </c>
      <c r="X16" s="140">
        <v>0</v>
      </c>
      <c r="Y16" s="39">
        <v>1000</v>
      </c>
      <c r="Z16" s="102">
        <f t="shared" si="6"/>
        <v>55108</v>
      </c>
      <c r="AA16" s="39">
        <v>12434</v>
      </c>
      <c r="AB16" s="39">
        <v>761</v>
      </c>
      <c r="AC16" s="39">
        <v>8568</v>
      </c>
      <c r="AD16" s="39">
        <v>9061</v>
      </c>
      <c r="AE16" s="39">
        <v>7397</v>
      </c>
      <c r="AF16" s="39">
        <v>990</v>
      </c>
      <c r="AG16" s="39">
        <v>4390</v>
      </c>
      <c r="AH16" s="39">
        <v>2380</v>
      </c>
      <c r="AI16" s="39">
        <v>8277</v>
      </c>
      <c r="AJ16" s="39">
        <v>850</v>
      </c>
      <c r="AK16" s="102">
        <f t="shared" si="7"/>
        <v>3299</v>
      </c>
      <c r="AL16" s="43">
        <v>630</v>
      </c>
      <c r="AM16" s="43">
        <v>290</v>
      </c>
      <c r="AN16" s="43">
        <v>720</v>
      </c>
      <c r="AO16" s="43">
        <v>300</v>
      </c>
      <c r="AP16" s="43">
        <v>310</v>
      </c>
      <c r="AQ16" s="43">
        <v>70</v>
      </c>
      <c r="AR16" s="43">
        <v>979</v>
      </c>
      <c r="AS16" s="102">
        <f t="shared" si="8"/>
        <v>109024</v>
      </c>
      <c r="AT16" s="88">
        <v>23722</v>
      </c>
      <c r="AU16" s="88">
        <v>771</v>
      </c>
      <c r="AV16" s="88">
        <v>3760</v>
      </c>
      <c r="AW16" s="145">
        <v>190</v>
      </c>
      <c r="AX16" s="145">
        <v>150</v>
      </c>
      <c r="AY16" s="140">
        <v>30</v>
      </c>
      <c r="AZ16" s="88">
        <v>11074</v>
      </c>
      <c r="BA16" s="44">
        <v>60</v>
      </c>
      <c r="BB16" s="88">
        <v>14285</v>
      </c>
      <c r="BC16" s="44">
        <v>120</v>
      </c>
      <c r="BD16" s="88">
        <v>2170</v>
      </c>
      <c r="BE16" s="44">
        <v>380</v>
      </c>
      <c r="BF16" s="187">
        <v>12453</v>
      </c>
      <c r="BG16" s="44">
        <v>230</v>
      </c>
      <c r="BH16" s="88">
        <v>5906</v>
      </c>
      <c r="BI16" s="44">
        <v>60</v>
      </c>
      <c r="BJ16" s="44">
        <v>120</v>
      </c>
      <c r="BK16" s="44">
        <v>3678</v>
      </c>
      <c r="BL16" s="88">
        <v>1600</v>
      </c>
      <c r="BM16" s="44">
        <v>350</v>
      </c>
      <c r="BN16" s="44">
        <v>385</v>
      </c>
      <c r="BO16" s="88">
        <v>21581</v>
      </c>
      <c r="BP16" s="146">
        <v>160</v>
      </c>
      <c r="BQ16" s="88">
        <v>3273</v>
      </c>
      <c r="BR16" s="44">
        <v>2064</v>
      </c>
      <c r="BS16" s="44">
        <v>452</v>
      </c>
      <c r="BT16" s="105">
        <f t="shared" si="9"/>
        <v>332</v>
      </c>
      <c r="BU16" s="44">
        <v>150</v>
      </c>
      <c r="BV16" s="88">
        <v>182</v>
      </c>
    </row>
    <row r="17" spans="1:74" ht="12.75" customHeight="1">
      <c r="A17" s="90" t="s">
        <v>82</v>
      </c>
      <c r="B17" s="104">
        <f t="shared" si="3"/>
        <v>430548</v>
      </c>
      <c r="C17" s="104">
        <f t="shared" si="4"/>
        <v>234907</v>
      </c>
      <c r="D17" s="91">
        <v>86477</v>
      </c>
      <c r="E17" s="91">
        <v>145589</v>
      </c>
      <c r="F17" s="91">
        <v>2841</v>
      </c>
      <c r="G17" s="106">
        <f t="shared" si="5"/>
        <v>20317</v>
      </c>
      <c r="H17" s="91">
        <v>25</v>
      </c>
      <c r="I17" s="91">
        <v>100</v>
      </c>
      <c r="J17" s="91">
        <v>1071</v>
      </c>
      <c r="K17" s="91">
        <v>3460</v>
      </c>
      <c r="L17" s="91">
        <v>210</v>
      </c>
      <c r="M17" s="91">
        <v>459</v>
      </c>
      <c r="N17" s="141">
        <v>40</v>
      </c>
      <c r="O17" s="91">
        <v>720</v>
      </c>
      <c r="P17" s="91">
        <v>4647</v>
      </c>
      <c r="Q17" s="91">
        <v>360</v>
      </c>
      <c r="R17" s="91">
        <v>320</v>
      </c>
      <c r="S17" s="92">
        <v>0</v>
      </c>
      <c r="T17" s="91">
        <v>2815</v>
      </c>
      <c r="U17" s="93">
        <v>5139</v>
      </c>
      <c r="V17" s="91">
        <v>80</v>
      </c>
      <c r="W17" s="91">
        <v>80</v>
      </c>
      <c r="X17" s="141">
        <v>0</v>
      </c>
      <c r="Y17" s="94">
        <v>791</v>
      </c>
      <c r="Z17" s="104">
        <f t="shared" si="6"/>
        <v>52964</v>
      </c>
      <c r="AA17" s="91">
        <v>11305</v>
      </c>
      <c r="AB17" s="91">
        <v>1773</v>
      </c>
      <c r="AC17" s="91">
        <v>6472</v>
      </c>
      <c r="AD17" s="91">
        <v>7587</v>
      </c>
      <c r="AE17" s="91">
        <v>9249</v>
      </c>
      <c r="AF17" s="91">
        <v>592</v>
      </c>
      <c r="AG17" s="91">
        <v>3727</v>
      </c>
      <c r="AH17" s="91">
        <v>1504</v>
      </c>
      <c r="AI17" s="91">
        <v>10068</v>
      </c>
      <c r="AJ17" s="91">
        <v>687</v>
      </c>
      <c r="AK17" s="104">
        <f t="shared" si="7"/>
        <v>2774</v>
      </c>
      <c r="AL17" s="95">
        <v>519</v>
      </c>
      <c r="AM17" s="95">
        <v>371</v>
      </c>
      <c r="AN17" s="95">
        <v>470</v>
      </c>
      <c r="AO17" s="95">
        <v>240</v>
      </c>
      <c r="AP17" s="95">
        <v>300</v>
      </c>
      <c r="AQ17" s="95">
        <v>70</v>
      </c>
      <c r="AR17" s="95">
        <v>804</v>
      </c>
      <c r="AS17" s="104">
        <f t="shared" si="8"/>
        <v>118758</v>
      </c>
      <c r="AT17" s="96">
        <v>21622</v>
      </c>
      <c r="AU17" s="96">
        <v>828</v>
      </c>
      <c r="AV17" s="96">
        <v>3069</v>
      </c>
      <c r="AW17" s="141">
        <v>668</v>
      </c>
      <c r="AX17" s="147">
        <v>310</v>
      </c>
      <c r="AY17" s="141">
        <v>10</v>
      </c>
      <c r="AZ17" s="96">
        <v>13435</v>
      </c>
      <c r="BA17" s="97">
        <v>930</v>
      </c>
      <c r="BB17" s="96">
        <v>19129</v>
      </c>
      <c r="BC17" s="97">
        <v>100</v>
      </c>
      <c r="BD17" s="96">
        <v>4538</v>
      </c>
      <c r="BE17" s="97">
        <v>489</v>
      </c>
      <c r="BF17" s="188">
        <v>11774</v>
      </c>
      <c r="BG17" s="97">
        <v>120</v>
      </c>
      <c r="BH17" s="96">
        <v>6821</v>
      </c>
      <c r="BI17" s="97">
        <v>309</v>
      </c>
      <c r="BJ17" s="97">
        <v>120</v>
      </c>
      <c r="BK17" s="97">
        <v>3472</v>
      </c>
      <c r="BL17" s="96">
        <v>1698</v>
      </c>
      <c r="BM17" s="97">
        <v>599</v>
      </c>
      <c r="BN17" s="97">
        <v>436</v>
      </c>
      <c r="BO17" s="96">
        <v>20881</v>
      </c>
      <c r="BP17" s="148">
        <v>2077</v>
      </c>
      <c r="BQ17" s="96">
        <v>2550</v>
      </c>
      <c r="BR17" s="97">
        <v>2181</v>
      </c>
      <c r="BS17" s="97">
        <v>592</v>
      </c>
      <c r="BT17" s="106">
        <f t="shared" si="9"/>
        <v>828</v>
      </c>
      <c r="BU17" s="97">
        <v>160</v>
      </c>
      <c r="BV17" s="96">
        <v>668</v>
      </c>
    </row>
    <row r="18" spans="1:74" ht="12.75" customHeight="1">
      <c r="A18" s="29" t="s">
        <v>83</v>
      </c>
      <c r="B18" s="58"/>
      <c r="C18" s="58"/>
      <c r="D18" s="52"/>
      <c r="E18" s="52"/>
      <c r="F18" s="52"/>
      <c r="G18" s="67"/>
      <c r="H18" s="52"/>
      <c r="I18" s="52"/>
      <c r="J18" s="52"/>
      <c r="K18" s="52"/>
      <c r="L18" s="52"/>
      <c r="M18" s="52"/>
      <c r="N18" s="57"/>
      <c r="O18" s="52"/>
      <c r="P18" s="52"/>
      <c r="Q18" s="52"/>
      <c r="R18" s="52"/>
      <c r="S18" s="57"/>
      <c r="T18" s="52"/>
      <c r="U18" s="68"/>
      <c r="V18" s="52"/>
      <c r="W18" s="52"/>
      <c r="X18" s="69"/>
      <c r="Y18" s="70"/>
      <c r="Z18" s="58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67"/>
      <c r="AL18" s="54"/>
      <c r="AM18" s="54"/>
      <c r="AN18" s="54"/>
      <c r="AO18" s="54"/>
      <c r="AP18" s="54"/>
      <c r="AQ18" s="54"/>
      <c r="AR18" s="54"/>
      <c r="AS18" s="58"/>
      <c r="AT18" s="71"/>
      <c r="AU18" s="71"/>
      <c r="AV18" s="71"/>
      <c r="AW18" s="71"/>
      <c r="AX18" s="71"/>
      <c r="AY18" s="57"/>
      <c r="AZ18" s="71"/>
      <c r="BA18" s="56"/>
      <c r="BB18" s="71"/>
      <c r="BC18" s="56"/>
      <c r="BD18" s="71"/>
      <c r="BE18" s="56"/>
      <c r="BF18" s="71"/>
      <c r="BG18" s="56"/>
      <c r="BH18" s="71"/>
      <c r="BI18" s="56"/>
      <c r="BJ18" s="56"/>
      <c r="BK18" s="56"/>
      <c r="BL18" s="71"/>
      <c r="BM18" s="56"/>
      <c r="BN18" s="56"/>
      <c r="BO18" s="71"/>
      <c r="BP18" s="54"/>
      <c r="BQ18" s="71"/>
      <c r="BR18" s="56"/>
      <c r="BS18" s="56"/>
      <c r="BT18" s="67"/>
      <c r="BU18" s="56"/>
      <c r="BV18" s="71"/>
    </row>
    <row r="19" spans="1:74" ht="12.75" customHeight="1">
      <c r="A19" s="29" t="s">
        <v>110</v>
      </c>
      <c r="B19" s="164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</row>
    <row r="20" spans="1:74">
      <c r="H20" s="72"/>
      <c r="I20" s="72"/>
      <c r="J20" s="72"/>
      <c r="K20" s="52"/>
      <c r="L20" s="52"/>
      <c r="M20" s="52"/>
      <c r="N20" s="52"/>
      <c r="O20" s="5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E20" s="72"/>
      <c r="AF20" s="72"/>
      <c r="AG20" s="72"/>
      <c r="AH20" s="72"/>
      <c r="AI20" s="72"/>
      <c r="AJ20" s="72"/>
      <c r="AK20" s="72"/>
      <c r="AX20" s="58"/>
      <c r="AY20" s="58"/>
    </row>
    <row r="21" spans="1:74">
      <c r="F21" s="52"/>
      <c r="G21" s="52"/>
      <c r="H21" s="73"/>
      <c r="K21" s="52"/>
      <c r="L21" s="52"/>
      <c r="M21" s="52"/>
      <c r="N21" s="52"/>
      <c r="O21" s="52"/>
      <c r="V21" s="72"/>
      <c r="W21" s="72"/>
      <c r="X21" s="72"/>
      <c r="Y21" s="72"/>
      <c r="Z21" s="72"/>
      <c r="AA21" s="74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74"/>
      <c r="AM21" s="72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6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</row>
    <row r="22" spans="1:74">
      <c r="D22" s="77"/>
      <c r="E22" s="14"/>
      <c r="F22" s="52"/>
      <c r="G22" s="52"/>
      <c r="H22" s="74"/>
      <c r="I22" s="72"/>
      <c r="J22" s="72"/>
      <c r="K22" s="52"/>
      <c r="L22" s="52"/>
      <c r="M22" s="52"/>
      <c r="N22" s="52"/>
      <c r="O22" s="52"/>
      <c r="P22" s="72"/>
      <c r="Q22" s="72"/>
      <c r="R22" s="72"/>
      <c r="S22" s="72"/>
      <c r="T22" s="72"/>
      <c r="U22" s="72"/>
      <c r="AA22" s="51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74"/>
      <c r="AM22" s="75"/>
      <c r="AN22" s="54"/>
      <c r="AO22" s="54"/>
      <c r="AP22" s="54"/>
      <c r="AQ22" s="54"/>
      <c r="AR22" s="54"/>
      <c r="AS22" s="54"/>
      <c r="AT22" s="54"/>
      <c r="AU22" s="71"/>
      <c r="AV22" s="71"/>
      <c r="AW22" s="71"/>
      <c r="AX22" s="71"/>
      <c r="AY22" s="71"/>
      <c r="AZ22" s="56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56"/>
      <c r="BU22" s="56"/>
    </row>
    <row r="23" spans="1:74">
      <c r="A23" s="72"/>
      <c r="B23" s="14"/>
      <c r="C23" s="14"/>
      <c r="D23" s="14"/>
      <c r="E23" s="14"/>
      <c r="F23" s="52"/>
      <c r="G23" s="52"/>
      <c r="H23" s="14"/>
      <c r="I23" s="52"/>
      <c r="J23" s="52"/>
      <c r="K23" s="52"/>
      <c r="L23" s="52"/>
      <c r="M23" s="52"/>
      <c r="N23" s="52"/>
      <c r="O23" s="52"/>
      <c r="P23" s="72"/>
      <c r="Q23" s="72"/>
      <c r="R23" s="72"/>
      <c r="S23" s="72"/>
      <c r="T23" s="72"/>
      <c r="U23" s="72"/>
      <c r="AA23" s="75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4"/>
      <c r="AM23" s="54"/>
      <c r="AN23" s="54"/>
      <c r="AO23" s="54"/>
      <c r="AP23" s="54"/>
      <c r="AQ23" s="54"/>
      <c r="AR23" s="54"/>
      <c r="AS23" s="54"/>
      <c r="AT23" s="54"/>
      <c r="AU23" s="71"/>
      <c r="AV23" s="71"/>
      <c r="AW23" s="71"/>
      <c r="AX23" s="71"/>
      <c r="AY23" s="71"/>
      <c r="AZ23" s="56"/>
      <c r="BA23" s="71"/>
      <c r="BB23" s="56"/>
      <c r="BC23" s="71"/>
      <c r="BD23" s="56"/>
      <c r="BE23" s="71"/>
      <c r="BF23" s="56"/>
      <c r="BG23" s="71"/>
      <c r="BH23" s="56"/>
      <c r="BI23" s="71"/>
      <c r="BJ23" s="56"/>
      <c r="BK23" s="56"/>
      <c r="BL23" s="56"/>
      <c r="BM23" s="71"/>
      <c r="BN23" s="56"/>
      <c r="BO23" s="56"/>
      <c r="BP23" s="71"/>
      <c r="BQ23" s="54"/>
      <c r="BR23" s="71"/>
      <c r="BS23" s="56"/>
      <c r="BT23" s="56"/>
      <c r="BU23" s="56"/>
    </row>
    <row r="24" spans="1:74">
      <c r="A24" s="72"/>
      <c r="B24" s="72"/>
      <c r="C24" s="72"/>
      <c r="D24" s="72"/>
      <c r="E24" s="72"/>
      <c r="F24" s="52"/>
      <c r="G24" s="52"/>
      <c r="H24" s="74"/>
      <c r="I24" s="72"/>
      <c r="J24" s="72"/>
      <c r="K24" s="52"/>
      <c r="L24" s="52"/>
      <c r="M24" s="52"/>
      <c r="N24" s="52"/>
      <c r="O24" s="52"/>
      <c r="P24" s="72"/>
      <c r="Q24" s="72"/>
      <c r="AA24" s="51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4"/>
      <c r="AM24" s="54"/>
      <c r="AN24" s="54"/>
      <c r="AO24" s="54"/>
      <c r="AP24" s="54"/>
      <c r="AQ24" s="54"/>
      <c r="AR24" s="54"/>
      <c r="AS24" s="54"/>
      <c r="AT24" s="54"/>
      <c r="AU24" s="71"/>
      <c r="AV24" s="71"/>
      <c r="AW24" s="71"/>
      <c r="AX24" s="71"/>
      <c r="AY24" s="71"/>
      <c r="AZ24" s="56"/>
      <c r="BA24" s="71"/>
      <c r="BB24" s="56"/>
      <c r="BC24" s="71"/>
      <c r="BD24" s="56"/>
      <c r="BE24" s="71"/>
      <c r="BF24" s="56"/>
      <c r="BG24" s="71"/>
      <c r="BH24" s="56"/>
      <c r="BI24" s="71"/>
      <c r="BJ24" s="56"/>
      <c r="BK24" s="56"/>
      <c r="BL24" s="56"/>
      <c r="BM24" s="71"/>
      <c r="BN24" s="56"/>
      <c r="BO24" s="56"/>
      <c r="BP24" s="71"/>
      <c r="BQ24" s="54"/>
      <c r="BR24" s="71"/>
      <c r="BS24" s="56"/>
      <c r="BT24" s="56"/>
      <c r="BU24" s="56"/>
    </row>
    <row r="25" spans="1:74">
      <c r="A25" s="72"/>
      <c r="B25" s="72"/>
      <c r="C25" s="72"/>
      <c r="D25" s="72"/>
      <c r="E25" s="51"/>
      <c r="F25" s="74"/>
      <c r="G25" s="77"/>
      <c r="H25" s="14"/>
      <c r="I25" s="74"/>
      <c r="J25" s="74"/>
      <c r="K25" s="52"/>
      <c r="L25" s="52"/>
      <c r="M25" s="52"/>
      <c r="N25" s="52"/>
      <c r="O25" s="52"/>
      <c r="P25" s="72"/>
      <c r="Q25" s="72"/>
      <c r="AA25" s="78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4"/>
      <c r="AM25" s="54"/>
      <c r="AN25" s="54"/>
      <c r="AO25" s="54"/>
      <c r="AP25" s="54"/>
      <c r="AQ25" s="54"/>
      <c r="AR25" s="54"/>
      <c r="AS25" s="54"/>
      <c r="AT25" s="54"/>
      <c r="AU25" s="71"/>
      <c r="AV25" s="71"/>
      <c r="AW25" s="71"/>
      <c r="AX25" s="71"/>
      <c r="AY25" s="71"/>
      <c r="AZ25" s="56"/>
      <c r="BA25" s="71"/>
      <c r="BB25" s="56"/>
      <c r="BC25" s="71"/>
      <c r="BD25" s="56"/>
      <c r="BE25" s="71"/>
      <c r="BF25" s="56"/>
      <c r="BG25" s="71"/>
      <c r="BH25" s="56"/>
      <c r="BI25" s="71"/>
      <c r="BJ25" s="56"/>
      <c r="BK25" s="56"/>
      <c r="BL25" s="56"/>
      <c r="BM25" s="71"/>
      <c r="BN25" s="56"/>
      <c r="BO25" s="56"/>
      <c r="BP25" s="71"/>
      <c r="BQ25" s="54"/>
      <c r="BR25" s="71"/>
      <c r="BS25" s="56"/>
      <c r="BT25" s="56"/>
      <c r="BU25" s="56"/>
    </row>
    <row r="26" spans="1:74">
      <c r="A26" s="72"/>
      <c r="B26" s="72"/>
      <c r="C26" s="72"/>
      <c r="D26" s="72"/>
      <c r="E26" s="75"/>
      <c r="F26" s="14"/>
      <c r="G26" s="14"/>
      <c r="H26" s="14"/>
      <c r="I26" s="14"/>
      <c r="J26" s="14"/>
      <c r="K26" s="14"/>
      <c r="L26" s="72"/>
      <c r="M26" s="72"/>
      <c r="N26" s="72"/>
      <c r="O26" s="72"/>
      <c r="P26" s="72"/>
      <c r="Q26" s="72"/>
      <c r="AA26" s="51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74"/>
      <c r="AM26" s="51"/>
      <c r="AN26" s="54"/>
      <c r="AO26" s="54"/>
      <c r="AP26" s="54"/>
      <c r="AQ26" s="54"/>
      <c r="AR26" s="54"/>
      <c r="AS26" s="54"/>
      <c r="AT26" s="54"/>
      <c r="AU26" s="71"/>
      <c r="AV26" s="71"/>
      <c r="AW26" s="71"/>
      <c r="AX26" s="71"/>
      <c r="AY26" s="71"/>
      <c r="AZ26" s="56"/>
      <c r="BA26" s="71"/>
      <c r="BB26" s="56"/>
      <c r="BC26" s="71"/>
      <c r="BD26" s="56"/>
      <c r="BE26" s="71"/>
      <c r="BF26" s="56"/>
      <c r="BG26" s="71"/>
      <c r="BH26" s="56"/>
      <c r="BI26" s="71"/>
      <c r="BJ26" s="56"/>
      <c r="BK26" s="56"/>
      <c r="BL26" s="56"/>
      <c r="BM26" s="71"/>
      <c r="BN26" s="56"/>
      <c r="BO26" s="56"/>
      <c r="BP26" s="71"/>
      <c r="BQ26" s="54"/>
      <c r="BR26" s="71"/>
      <c r="BS26" s="56"/>
      <c r="BT26" s="56"/>
      <c r="BU26" s="56"/>
    </row>
    <row r="27" spans="1:74">
      <c r="A27" s="72"/>
      <c r="B27" s="72"/>
      <c r="C27" s="72"/>
      <c r="D27" s="72"/>
      <c r="E27" s="51"/>
      <c r="F27" s="79"/>
      <c r="G27" s="74"/>
      <c r="H27" s="74"/>
      <c r="I27" s="74"/>
      <c r="J27" s="74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7"/>
      <c r="W27" s="52"/>
      <c r="X27" s="52"/>
      <c r="Y27" s="52"/>
      <c r="Z27" s="52"/>
      <c r="AA27" s="57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74"/>
      <c r="AM27" s="51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6"/>
      <c r="BU27" s="56"/>
    </row>
    <row r="28" spans="1:74">
      <c r="A28" s="72"/>
      <c r="B28" s="72"/>
      <c r="C28" s="72"/>
      <c r="D28" s="72"/>
      <c r="E28" s="78"/>
      <c r="F28" s="79"/>
      <c r="G28" s="74"/>
      <c r="H28" s="74"/>
      <c r="I28" s="74"/>
      <c r="J28" s="74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7"/>
      <c r="W28" s="52"/>
      <c r="X28" s="52"/>
      <c r="Y28" s="52"/>
      <c r="Z28" s="52"/>
      <c r="AA28" s="57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6"/>
      <c r="BU28" s="56"/>
    </row>
    <row r="29" spans="1:74">
      <c r="A29" s="66"/>
      <c r="B29" s="66"/>
      <c r="C29" s="66"/>
      <c r="D29" s="66"/>
      <c r="E29" s="51"/>
      <c r="F29" s="79"/>
      <c r="G29" s="80"/>
      <c r="H29" s="74"/>
      <c r="I29" s="67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7"/>
      <c r="W29" s="52"/>
      <c r="X29" s="52"/>
      <c r="Y29" s="52"/>
      <c r="Z29" s="52"/>
      <c r="AA29" s="57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6"/>
      <c r="BU29" s="56"/>
    </row>
    <row r="30" spans="1:74">
      <c r="A30" s="72"/>
      <c r="B30" s="72"/>
      <c r="C30" s="72"/>
      <c r="D30" s="58"/>
      <c r="E30" s="52"/>
      <c r="F30" s="52"/>
      <c r="G30" s="52"/>
      <c r="H30" s="52"/>
      <c r="I30" s="7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7"/>
      <c r="W30" s="52"/>
      <c r="X30" s="52"/>
      <c r="Y30" s="52"/>
      <c r="Z30" s="52"/>
      <c r="AA30" s="57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S30" s="56"/>
      <c r="BT30" s="56"/>
    </row>
    <row r="31" spans="1:74">
      <c r="B31" s="72"/>
      <c r="D31" s="58"/>
      <c r="E31" s="52"/>
      <c r="F31" s="52"/>
      <c r="G31" s="52"/>
      <c r="H31" s="52"/>
      <c r="I31" s="74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7"/>
      <c r="W31" s="52"/>
      <c r="X31" s="52"/>
      <c r="Y31" s="52"/>
      <c r="Z31" s="52"/>
      <c r="AA31" s="57"/>
      <c r="AB31" s="52"/>
      <c r="AC31" s="52"/>
      <c r="AD31" s="52"/>
      <c r="AE31" s="52"/>
      <c r="AF31" s="74"/>
      <c r="AG31" s="74"/>
      <c r="AK31" s="74"/>
      <c r="AL31" s="74"/>
      <c r="AX31" s="54"/>
    </row>
    <row r="32" spans="1:74">
      <c r="B32" s="72"/>
      <c r="D32" s="58"/>
      <c r="E32" s="52"/>
      <c r="F32" s="52"/>
      <c r="G32" s="52"/>
      <c r="H32" s="52"/>
      <c r="I32" s="14"/>
      <c r="J32" s="14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74"/>
      <c r="AG32" s="74"/>
      <c r="AK32" s="74"/>
      <c r="AL32" s="74"/>
      <c r="AX32" s="54"/>
    </row>
    <row r="33" spans="5:50">
      <c r="E33" s="51"/>
      <c r="F33" s="72"/>
      <c r="G33" s="72"/>
      <c r="H33" s="72"/>
      <c r="I33" s="72"/>
      <c r="J33" s="7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74"/>
      <c r="AD33" s="74"/>
      <c r="AE33" s="74"/>
      <c r="AF33" s="74"/>
      <c r="AG33" s="74"/>
      <c r="AK33" s="74"/>
      <c r="AL33" s="74"/>
      <c r="AX33" s="54"/>
    </row>
    <row r="34" spans="5:50">
      <c r="E34" s="81"/>
      <c r="F34" s="74"/>
      <c r="G34" s="74"/>
      <c r="H34" s="74"/>
      <c r="I34" s="74"/>
      <c r="J34" s="74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K34" s="74"/>
      <c r="AL34" s="74"/>
      <c r="AX34" s="54"/>
    </row>
    <row r="35" spans="5:50">
      <c r="E35" s="51"/>
      <c r="F35" s="14"/>
      <c r="G35" s="14"/>
      <c r="H35" s="14"/>
      <c r="I35" s="14"/>
      <c r="J35" s="14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K35" s="74"/>
      <c r="AL35" s="74"/>
      <c r="AX35" s="54"/>
    </row>
    <row r="36" spans="5:50">
      <c r="E36" s="51"/>
      <c r="F36" s="72"/>
      <c r="G36" s="72"/>
      <c r="H36" s="72"/>
      <c r="I36" s="72"/>
      <c r="J36" s="7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K36" s="74"/>
      <c r="AL36" s="74"/>
      <c r="AX36" s="54"/>
    </row>
    <row r="37" spans="5:50">
      <c r="F37" s="74"/>
      <c r="G37" s="74"/>
      <c r="H37" s="74"/>
      <c r="I37" s="74"/>
      <c r="J37" s="74"/>
      <c r="AK37" s="74"/>
      <c r="AL37" s="74"/>
      <c r="AX37" s="54"/>
    </row>
    <row r="38" spans="5:50">
      <c r="F38" s="14"/>
      <c r="G38" s="14"/>
      <c r="H38" s="14"/>
      <c r="I38" s="14"/>
      <c r="J38" s="14"/>
      <c r="AK38" s="74"/>
      <c r="AL38" s="74"/>
      <c r="AX38" s="54"/>
    </row>
    <row r="39" spans="5:50">
      <c r="F39" s="72"/>
      <c r="G39" s="72"/>
      <c r="H39" s="72"/>
      <c r="I39" s="72"/>
      <c r="J39" s="72"/>
      <c r="AK39" s="74"/>
      <c r="AL39" s="74"/>
      <c r="AX39" s="54"/>
    </row>
    <row r="40" spans="5:50">
      <c r="F40" s="74"/>
      <c r="G40" s="74"/>
      <c r="H40" s="74"/>
      <c r="I40" s="74"/>
      <c r="J40" s="74"/>
      <c r="AK40" s="74"/>
      <c r="AL40" s="74"/>
      <c r="AX40" s="54"/>
    </row>
    <row r="41" spans="5:50">
      <c r="F41" s="14"/>
      <c r="G41" s="14"/>
      <c r="H41" s="14"/>
      <c r="I41" s="14"/>
      <c r="J41" s="14"/>
      <c r="AK41" s="74"/>
      <c r="AL41" s="74"/>
      <c r="AX41" s="54"/>
    </row>
    <row r="42" spans="5:50">
      <c r="F42" s="72"/>
      <c r="G42" s="74"/>
      <c r="H42" s="74"/>
      <c r="I42" s="74"/>
      <c r="J42" s="74"/>
      <c r="AK42" s="74"/>
      <c r="AL42" s="74"/>
      <c r="AX42" s="54"/>
    </row>
    <row r="43" spans="5:50">
      <c r="F43" s="74"/>
      <c r="AK43" s="74"/>
      <c r="AL43" s="74"/>
      <c r="AX43" s="54"/>
    </row>
    <row r="44" spans="5:50">
      <c r="AK44" s="74"/>
      <c r="AL44" s="74"/>
      <c r="AX44" s="54"/>
    </row>
    <row r="45" spans="5:50">
      <c r="AK45" s="74"/>
      <c r="AL45" s="74"/>
      <c r="AX45" s="54"/>
    </row>
    <row r="46" spans="5:50">
      <c r="AK46" s="74"/>
      <c r="AL46" s="74"/>
      <c r="AX46" s="54"/>
    </row>
    <row r="47" spans="5:50">
      <c r="G47" s="74"/>
      <c r="H47" s="74"/>
      <c r="I47" s="74"/>
      <c r="J47" s="74"/>
      <c r="AX47" s="58"/>
    </row>
    <row r="48" spans="5:50">
      <c r="AX48" s="58"/>
    </row>
    <row r="52" spans="7:10">
      <c r="G52" s="74"/>
      <c r="H52" s="74"/>
      <c r="I52" s="74"/>
      <c r="J52" s="74"/>
    </row>
    <row r="57" spans="7:10">
      <c r="G57" s="74"/>
      <c r="H57" s="74"/>
      <c r="I57" s="74"/>
      <c r="J57" s="74"/>
    </row>
    <row r="62" spans="7:10">
      <c r="G62" s="74"/>
      <c r="H62" s="74"/>
      <c r="I62" s="74"/>
      <c r="J62" s="74"/>
    </row>
    <row r="67" spans="7:10">
      <c r="G67" s="74"/>
      <c r="H67" s="74"/>
      <c r="I67" s="74"/>
      <c r="J67" s="74"/>
    </row>
    <row r="72" spans="7:10">
      <c r="G72" s="74"/>
      <c r="H72" s="74"/>
      <c r="I72" s="74"/>
      <c r="J72" s="74"/>
    </row>
    <row r="77" spans="7:10">
      <c r="G77" s="74"/>
      <c r="H77" s="74"/>
      <c r="I77" s="74"/>
      <c r="J77" s="74"/>
    </row>
    <row r="82" spans="7:10">
      <c r="G82" s="74"/>
      <c r="H82" s="74"/>
      <c r="I82" s="74"/>
      <c r="J82" s="74"/>
    </row>
    <row r="87" spans="7:10">
      <c r="G87" s="74"/>
      <c r="H87" s="74"/>
      <c r="I87" s="74"/>
      <c r="J87" s="74"/>
    </row>
  </sheetData>
  <mergeCells count="1">
    <mergeCell ref="A2:BU2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X87"/>
  <sheetViews>
    <sheetView workbookViewId="0">
      <selection activeCell="H21" sqref="H21"/>
    </sheetView>
  </sheetViews>
  <sheetFormatPr baseColWidth="10" defaultRowHeight="13.5"/>
  <cols>
    <col min="1" max="1" width="11.140625" style="62" customWidth="1"/>
    <col min="2" max="2" width="12" style="62" bestFit="1" customWidth="1"/>
    <col min="3" max="3" width="11.42578125" style="62" customWidth="1"/>
    <col min="4" max="4" width="10.5703125" style="62" bestFit="1" customWidth="1"/>
    <col min="5" max="5" width="11.5703125" style="62" customWidth="1"/>
    <col min="6" max="7" width="11.42578125" style="62" customWidth="1"/>
    <col min="8" max="13" width="10.28515625" style="62" customWidth="1"/>
    <col min="14" max="14" width="11.28515625" style="62" customWidth="1"/>
    <col min="15" max="15" width="12.28515625" style="62" customWidth="1"/>
    <col min="16" max="22" width="10.28515625" style="62" customWidth="1"/>
    <col min="23" max="23" width="11.42578125" style="62" customWidth="1"/>
    <col min="24" max="24" width="11.5703125" style="62" bestFit="1" customWidth="1"/>
    <col min="25" max="25" width="10.28515625" style="62" customWidth="1"/>
    <col min="26" max="26" width="11.28515625" style="62" customWidth="1"/>
    <col min="27" max="36" width="10.28515625" style="62" customWidth="1"/>
    <col min="37" max="38" width="11.42578125" style="62" customWidth="1"/>
    <col min="39" max="50" width="11.42578125" style="62"/>
    <col min="51" max="51" width="10.28515625" style="62" customWidth="1"/>
    <col min="52" max="16384" width="11.42578125" style="62"/>
  </cols>
  <sheetData>
    <row r="1" spans="1:76" ht="12.75" customHeight="1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63"/>
      <c r="BX1" s="63"/>
    </row>
    <row r="2" spans="1:76" ht="12.75" customHeight="1">
      <c r="A2" s="201" t="s">
        <v>90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84"/>
      <c r="BW2" s="63"/>
      <c r="BX2" s="63"/>
    </row>
    <row r="3" spans="1:76" ht="9.1999999999999993" customHeight="1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</row>
    <row r="4" spans="1:76" s="100" customFormat="1" ht="39" customHeight="1">
      <c r="A4" s="38" t="s">
        <v>0</v>
      </c>
      <c r="B4" s="98" t="s">
        <v>1</v>
      </c>
      <c r="C4" s="99" t="s">
        <v>2</v>
      </c>
      <c r="D4" s="99" t="s">
        <v>3</v>
      </c>
      <c r="E4" s="99" t="s">
        <v>4</v>
      </c>
      <c r="F4" s="99" t="s">
        <v>5</v>
      </c>
      <c r="G4" s="99" t="s">
        <v>6</v>
      </c>
      <c r="H4" s="99" t="s">
        <v>7</v>
      </c>
      <c r="I4" s="99" t="s">
        <v>104</v>
      </c>
      <c r="J4" s="99" t="s">
        <v>8</v>
      </c>
      <c r="K4" s="99" t="s">
        <v>9</v>
      </c>
      <c r="L4" s="99" t="s">
        <v>10</v>
      </c>
      <c r="M4" s="99" t="s">
        <v>11</v>
      </c>
      <c r="N4" s="99" t="s">
        <v>12</v>
      </c>
      <c r="O4" s="99" t="s">
        <v>13</v>
      </c>
      <c r="P4" s="99" t="s">
        <v>14</v>
      </c>
      <c r="Q4" s="99" t="s">
        <v>15</v>
      </c>
      <c r="R4" s="99" t="s">
        <v>16</v>
      </c>
      <c r="S4" s="99" t="s">
        <v>17</v>
      </c>
      <c r="T4" s="99" t="s">
        <v>18</v>
      </c>
      <c r="U4" s="99" t="s">
        <v>19</v>
      </c>
      <c r="V4" s="99" t="s">
        <v>20</v>
      </c>
      <c r="W4" s="99" t="s">
        <v>21</v>
      </c>
      <c r="X4" s="99" t="s">
        <v>22</v>
      </c>
      <c r="Y4" s="99" t="s">
        <v>23</v>
      </c>
      <c r="Z4" s="99" t="s">
        <v>24</v>
      </c>
      <c r="AA4" s="99" t="s">
        <v>25</v>
      </c>
      <c r="AB4" s="99" t="s">
        <v>26</v>
      </c>
      <c r="AC4" s="99" t="s">
        <v>27</v>
      </c>
      <c r="AD4" s="99" t="s">
        <v>28</v>
      </c>
      <c r="AE4" s="99" t="s">
        <v>29</v>
      </c>
      <c r="AF4" s="99" t="s">
        <v>30</v>
      </c>
      <c r="AG4" s="99" t="s">
        <v>31</v>
      </c>
      <c r="AH4" s="99" t="s">
        <v>32</v>
      </c>
      <c r="AI4" s="119" t="s">
        <v>33</v>
      </c>
      <c r="AJ4" s="99" t="s">
        <v>34</v>
      </c>
      <c r="AK4" s="99" t="s">
        <v>35</v>
      </c>
      <c r="AL4" s="99" t="s">
        <v>36</v>
      </c>
      <c r="AM4" s="99" t="s">
        <v>37</v>
      </c>
      <c r="AN4" s="99" t="s">
        <v>38</v>
      </c>
      <c r="AO4" s="99" t="s">
        <v>39</v>
      </c>
      <c r="AP4" s="99" t="s">
        <v>40</v>
      </c>
      <c r="AQ4" s="99" t="s">
        <v>41</v>
      </c>
      <c r="AR4" s="99" t="s">
        <v>23</v>
      </c>
      <c r="AS4" s="99" t="s">
        <v>42</v>
      </c>
      <c r="AT4" s="99" t="s">
        <v>43</v>
      </c>
      <c r="AU4" s="99" t="s">
        <v>44</v>
      </c>
      <c r="AV4" s="99" t="s">
        <v>45</v>
      </c>
      <c r="AW4" s="99" t="s">
        <v>46</v>
      </c>
      <c r="AX4" s="99" t="s">
        <v>47</v>
      </c>
      <c r="AY4" s="99" t="s">
        <v>48</v>
      </c>
      <c r="AZ4" s="99" t="s">
        <v>49</v>
      </c>
      <c r="BA4" s="99" t="s">
        <v>50</v>
      </c>
      <c r="BB4" s="99" t="s">
        <v>51</v>
      </c>
      <c r="BC4" s="99" t="s">
        <v>52</v>
      </c>
      <c r="BD4" s="99" t="s">
        <v>53</v>
      </c>
      <c r="BE4" s="99" t="s">
        <v>54</v>
      </c>
      <c r="BF4" s="99" t="s">
        <v>55</v>
      </c>
      <c r="BG4" s="99" t="s">
        <v>56</v>
      </c>
      <c r="BH4" s="99" t="s">
        <v>57</v>
      </c>
      <c r="BI4" s="99" t="s">
        <v>58</v>
      </c>
      <c r="BJ4" s="99" t="s">
        <v>59</v>
      </c>
      <c r="BK4" s="99" t="s">
        <v>60</v>
      </c>
      <c r="BL4" s="99" t="s">
        <v>61</v>
      </c>
      <c r="BM4" s="99" t="s">
        <v>62</v>
      </c>
      <c r="BN4" s="99" t="s">
        <v>63</v>
      </c>
      <c r="BO4" s="99" t="s">
        <v>64</v>
      </c>
      <c r="BP4" s="99" t="s">
        <v>65</v>
      </c>
      <c r="BQ4" s="99" t="s">
        <v>66</v>
      </c>
      <c r="BR4" s="99" t="s">
        <v>67</v>
      </c>
      <c r="BS4" s="99" t="s">
        <v>23</v>
      </c>
      <c r="BT4" s="99" t="s">
        <v>68</v>
      </c>
      <c r="BU4" s="99" t="s">
        <v>69</v>
      </c>
      <c r="BV4" s="99" t="s">
        <v>23</v>
      </c>
    </row>
    <row r="5" spans="1:76" s="103" customFormat="1" ht="12.75" customHeight="1">
      <c r="A5" s="101" t="s">
        <v>70</v>
      </c>
      <c r="B5" s="120">
        <f>SUM(B6:B17)</f>
        <v>5651341</v>
      </c>
      <c r="C5" s="120">
        <f>SUM(C6:C17)</f>
        <v>3223921</v>
      </c>
      <c r="D5" s="120">
        <f>SUM(D6:D17)</f>
        <v>902928</v>
      </c>
      <c r="E5" s="120">
        <f>SUM(E6:E17)</f>
        <v>2279542</v>
      </c>
      <c r="F5" s="120">
        <f>SUM(F6:F17)</f>
        <v>41451</v>
      </c>
      <c r="G5" s="120">
        <f t="shared" ref="G5:BR5" si="0">SUM(G6:G17)</f>
        <v>292266</v>
      </c>
      <c r="H5" s="120">
        <f t="shared" si="0"/>
        <v>555</v>
      </c>
      <c r="I5" s="120">
        <f t="shared" si="0"/>
        <v>1734</v>
      </c>
      <c r="J5" s="120">
        <f t="shared" si="0"/>
        <v>13334</v>
      </c>
      <c r="K5" s="120">
        <f t="shared" si="0"/>
        <v>41527</v>
      </c>
      <c r="L5" s="120">
        <f t="shared" si="0"/>
        <v>1550</v>
      </c>
      <c r="M5" s="120">
        <f t="shared" si="0"/>
        <v>7858</v>
      </c>
      <c r="N5" s="120">
        <f t="shared" si="0"/>
        <v>1910</v>
      </c>
      <c r="O5" s="120">
        <f t="shared" si="0"/>
        <v>7084</v>
      </c>
      <c r="P5" s="120">
        <f t="shared" si="0"/>
        <v>31404</v>
      </c>
      <c r="Q5" s="120">
        <f t="shared" si="0"/>
        <v>5858</v>
      </c>
      <c r="R5" s="120">
        <f t="shared" si="0"/>
        <v>5061</v>
      </c>
      <c r="S5" s="132">
        <f t="shared" si="0"/>
        <v>80</v>
      </c>
      <c r="T5" s="120">
        <f t="shared" si="0"/>
        <v>52113</v>
      </c>
      <c r="U5" s="121">
        <f t="shared" si="0"/>
        <v>110164</v>
      </c>
      <c r="V5" s="120">
        <f t="shared" si="0"/>
        <v>1350</v>
      </c>
      <c r="W5" s="120">
        <f t="shared" si="0"/>
        <v>3337</v>
      </c>
      <c r="X5" s="132">
        <f t="shared" si="0"/>
        <v>20</v>
      </c>
      <c r="Y5" s="120">
        <f t="shared" si="0"/>
        <v>7327</v>
      </c>
      <c r="Z5" s="120">
        <f t="shared" si="0"/>
        <v>743618</v>
      </c>
      <c r="AA5" s="120">
        <f t="shared" si="0"/>
        <v>189495</v>
      </c>
      <c r="AB5" s="120">
        <f t="shared" si="0"/>
        <v>7835</v>
      </c>
      <c r="AC5" s="120">
        <f t="shared" si="0"/>
        <v>102638</v>
      </c>
      <c r="AD5" s="120">
        <f t="shared" si="0"/>
        <v>99783</v>
      </c>
      <c r="AE5" s="120">
        <f t="shared" si="0"/>
        <v>119766</v>
      </c>
      <c r="AF5" s="120">
        <f t="shared" si="0"/>
        <v>13579</v>
      </c>
      <c r="AG5" s="120">
        <f t="shared" si="0"/>
        <v>67656</v>
      </c>
      <c r="AH5" s="120">
        <f t="shared" si="0"/>
        <v>29226</v>
      </c>
      <c r="AI5" s="120">
        <f t="shared" si="0"/>
        <v>100527</v>
      </c>
      <c r="AJ5" s="120">
        <f t="shared" si="0"/>
        <v>13113</v>
      </c>
      <c r="AK5" s="120">
        <f t="shared" si="0"/>
        <v>24867</v>
      </c>
      <c r="AL5" s="120">
        <f t="shared" si="0"/>
        <v>5487</v>
      </c>
      <c r="AM5" s="120">
        <f t="shared" si="0"/>
        <v>2659</v>
      </c>
      <c r="AN5" s="120">
        <f t="shared" si="0"/>
        <v>3814</v>
      </c>
      <c r="AO5" s="120">
        <f t="shared" si="0"/>
        <v>2595</v>
      </c>
      <c r="AP5" s="120">
        <f t="shared" si="0"/>
        <v>2186</v>
      </c>
      <c r="AQ5" s="120">
        <f t="shared" si="0"/>
        <v>620</v>
      </c>
      <c r="AR5" s="120">
        <f t="shared" si="0"/>
        <v>7506</v>
      </c>
      <c r="AS5" s="120">
        <f t="shared" si="0"/>
        <v>1362297</v>
      </c>
      <c r="AT5" s="120">
        <f t="shared" si="0"/>
        <v>226808</v>
      </c>
      <c r="AU5" s="120">
        <f>SUM(AU6:AU17)</f>
        <v>7141</v>
      </c>
      <c r="AV5" s="120">
        <f t="shared" si="0"/>
        <v>40414</v>
      </c>
      <c r="AW5" s="120">
        <f t="shared" si="0"/>
        <v>2009</v>
      </c>
      <c r="AX5" s="120">
        <f t="shared" si="0"/>
        <v>2976</v>
      </c>
      <c r="AY5" s="138">
        <f t="shared" si="0"/>
        <v>130</v>
      </c>
      <c r="AZ5" s="120">
        <f t="shared" si="0"/>
        <v>174649</v>
      </c>
      <c r="BA5" s="120">
        <f t="shared" si="0"/>
        <v>4372</v>
      </c>
      <c r="BB5" s="120">
        <f t="shared" si="0"/>
        <v>224631</v>
      </c>
      <c r="BC5" s="120">
        <f t="shared" si="0"/>
        <v>1026</v>
      </c>
      <c r="BD5" s="120">
        <f t="shared" si="0"/>
        <v>36881</v>
      </c>
      <c r="BE5" s="120">
        <f t="shared" si="0"/>
        <v>1725</v>
      </c>
      <c r="BF5" s="124">
        <f t="shared" si="0"/>
        <v>185451</v>
      </c>
      <c r="BG5" s="120">
        <f t="shared" si="0"/>
        <v>1109</v>
      </c>
      <c r="BH5" s="120">
        <f t="shared" si="0"/>
        <v>76039</v>
      </c>
      <c r="BI5" s="120">
        <f t="shared" si="0"/>
        <v>1417</v>
      </c>
      <c r="BJ5" s="120">
        <f t="shared" si="0"/>
        <v>2100</v>
      </c>
      <c r="BK5" s="120">
        <f t="shared" si="0"/>
        <v>30436</v>
      </c>
      <c r="BL5" s="120">
        <f t="shared" si="0"/>
        <v>36726</v>
      </c>
      <c r="BM5" s="120">
        <f t="shared" si="0"/>
        <v>5606</v>
      </c>
      <c r="BN5" s="120">
        <f t="shared" si="0"/>
        <v>2223</v>
      </c>
      <c r="BO5" s="120">
        <f t="shared" si="0"/>
        <v>220109</v>
      </c>
      <c r="BP5" s="120">
        <f t="shared" si="0"/>
        <v>14673</v>
      </c>
      <c r="BQ5" s="120">
        <f t="shared" si="0"/>
        <v>42303</v>
      </c>
      <c r="BR5" s="120">
        <f t="shared" si="0"/>
        <v>16624</v>
      </c>
      <c r="BS5" s="120">
        <f t="shared" ref="BS5:BV5" si="1">SUM(BS6:BS17)</f>
        <v>4719</v>
      </c>
      <c r="BT5" s="120">
        <f t="shared" si="1"/>
        <v>4372</v>
      </c>
      <c r="BU5" s="120">
        <f t="shared" si="1"/>
        <v>1728</v>
      </c>
      <c r="BV5" s="120">
        <f t="shared" si="1"/>
        <v>2644</v>
      </c>
      <c r="BW5" s="113"/>
      <c r="BX5" s="113"/>
    </row>
    <row r="6" spans="1:76" ht="12.75" customHeight="1">
      <c r="A6" s="86" t="s">
        <v>71</v>
      </c>
      <c r="B6" s="120">
        <f t="shared" ref="B6:B17" si="2">+C6+G6+Z6+AK6+AS6+BT6</f>
        <v>548284</v>
      </c>
      <c r="C6" s="120">
        <f>+SUM(D6:F6)</f>
        <v>312724</v>
      </c>
      <c r="D6" s="122">
        <v>123885</v>
      </c>
      <c r="E6" s="122">
        <v>186497</v>
      </c>
      <c r="F6" s="122">
        <v>2342</v>
      </c>
      <c r="G6" s="120">
        <f t="shared" ref="G6:G17" si="3">+SUM(H6:Y6)</f>
        <v>20431</v>
      </c>
      <c r="H6" s="122">
        <v>86</v>
      </c>
      <c r="I6" s="122">
        <v>128</v>
      </c>
      <c r="J6" s="122">
        <v>1048</v>
      </c>
      <c r="K6" s="122">
        <v>2269</v>
      </c>
      <c r="L6" s="122">
        <v>250</v>
      </c>
      <c r="M6" s="122">
        <v>555</v>
      </c>
      <c r="N6" s="122">
        <v>100</v>
      </c>
      <c r="O6" s="122">
        <v>539</v>
      </c>
      <c r="P6" s="122">
        <v>3773</v>
      </c>
      <c r="Q6" s="122">
        <v>290</v>
      </c>
      <c r="R6" s="122">
        <v>368</v>
      </c>
      <c r="S6" s="133">
        <v>0</v>
      </c>
      <c r="T6" s="122">
        <v>3190</v>
      </c>
      <c r="U6" s="122">
        <v>7167</v>
      </c>
      <c r="V6" s="122">
        <v>160</v>
      </c>
      <c r="W6" s="122">
        <v>80</v>
      </c>
      <c r="X6" s="133">
        <v>0</v>
      </c>
      <c r="Y6" s="122">
        <v>428</v>
      </c>
      <c r="Z6" s="120">
        <f t="shared" ref="Z6:Z17" si="4">+SUM(AA6:AJ6)</f>
        <v>68043</v>
      </c>
      <c r="AA6" s="122">
        <v>20390</v>
      </c>
      <c r="AB6" s="122">
        <v>1375</v>
      </c>
      <c r="AC6" s="122">
        <v>9402</v>
      </c>
      <c r="AD6" s="122">
        <v>9029</v>
      </c>
      <c r="AE6" s="122">
        <v>10675</v>
      </c>
      <c r="AF6" s="122">
        <v>502</v>
      </c>
      <c r="AG6" s="122">
        <v>4339</v>
      </c>
      <c r="AH6" s="122">
        <v>1271</v>
      </c>
      <c r="AI6" s="122">
        <v>10354</v>
      </c>
      <c r="AJ6" s="122">
        <v>706</v>
      </c>
      <c r="AK6" s="120">
        <f t="shared" ref="AK6:AK17" si="5">+SUM(AL6:AR6)</f>
        <v>2740</v>
      </c>
      <c r="AL6" s="122">
        <v>650</v>
      </c>
      <c r="AM6" s="122">
        <v>129</v>
      </c>
      <c r="AN6" s="122">
        <v>345</v>
      </c>
      <c r="AO6" s="122">
        <v>195</v>
      </c>
      <c r="AP6" s="122">
        <v>376</v>
      </c>
      <c r="AQ6" s="122">
        <v>20</v>
      </c>
      <c r="AR6" s="122">
        <v>1025</v>
      </c>
      <c r="AS6" s="120">
        <f t="shared" ref="AS6:AS17" si="6">+SUM(AT6:BS6)</f>
        <v>143984</v>
      </c>
      <c r="AT6" s="122">
        <v>22058</v>
      </c>
      <c r="AU6" s="122">
        <v>1492</v>
      </c>
      <c r="AV6" s="122">
        <v>4528</v>
      </c>
      <c r="AW6" s="122">
        <v>269</v>
      </c>
      <c r="AX6" s="122">
        <v>479</v>
      </c>
      <c r="AY6" s="139">
        <v>40</v>
      </c>
      <c r="AZ6" s="122">
        <v>17984</v>
      </c>
      <c r="BA6" s="122">
        <v>1133</v>
      </c>
      <c r="BB6" s="122">
        <v>24315</v>
      </c>
      <c r="BC6" s="122">
        <v>89</v>
      </c>
      <c r="BD6" s="122">
        <v>4265</v>
      </c>
      <c r="BE6" s="122">
        <v>486</v>
      </c>
      <c r="BF6" s="189">
        <v>11507</v>
      </c>
      <c r="BG6" s="122">
        <v>149</v>
      </c>
      <c r="BH6" s="122">
        <v>10492</v>
      </c>
      <c r="BI6" s="122">
        <v>407</v>
      </c>
      <c r="BJ6" s="122">
        <v>500</v>
      </c>
      <c r="BK6" s="122">
        <v>4145</v>
      </c>
      <c r="BL6" s="122">
        <v>2313</v>
      </c>
      <c r="BM6" s="122">
        <v>949</v>
      </c>
      <c r="BN6" s="122">
        <v>284</v>
      </c>
      <c r="BO6" s="122">
        <v>22178</v>
      </c>
      <c r="BP6" s="122">
        <v>4483</v>
      </c>
      <c r="BQ6" s="122">
        <v>4905</v>
      </c>
      <c r="BR6" s="122">
        <v>3782</v>
      </c>
      <c r="BS6" s="122">
        <v>752</v>
      </c>
      <c r="BT6" s="120">
        <f>+BU6+BV6</f>
        <v>362</v>
      </c>
      <c r="BU6" s="122">
        <v>188</v>
      </c>
      <c r="BV6" s="122">
        <v>174</v>
      </c>
      <c r="BW6" s="65"/>
      <c r="BX6" s="65"/>
    </row>
    <row r="7" spans="1:76" ht="12.75" customHeight="1">
      <c r="A7" s="86" t="s">
        <v>72</v>
      </c>
      <c r="B7" s="120">
        <f t="shared" si="2"/>
        <v>503529</v>
      </c>
      <c r="C7" s="120">
        <f t="shared" ref="C7:C17" si="7">+SUM(D7:F7)</f>
        <v>297786</v>
      </c>
      <c r="D7" s="122">
        <v>121171</v>
      </c>
      <c r="E7" s="122">
        <v>174153</v>
      </c>
      <c r="F7" s="122">
        <v>2462</v>
      </c>
      <c r="G7" s="120">
        <f t="shared" si="3"/>
        <v>16328</v>
      </c>
      <c r="H7" s="122">
        <v>24</v>
      </c>
      <c r="I7" s="122">
        <v>120</v>
      </c>
      <c r="J7" s="122">
        <v>1000</v>
      </c>
      <c r="K7" s="122">
        <v>2110</v>
      </c>
      <c r="L7" s="122">
        <v>90</v>
      </c>
      <c r="M7" s="122">
        <v>490</v>
      </c>
      <c r="N7" s="122">
        <v>20</v>
      </c>
      <c r="O7" s="122">
        <v>410</v>
      </c>
      <c r="P7" s="122">
        <v>3564</v>
      </c>
      <c r="Q7" s="122">
        <v>330</v>
      </c>
      <c r="R7" s="122">
        <v>360</v>
      </c>
      <c r="S7" s="133">
        <v>10</v>
      </c>
      <c r="T7" s="122">
        <v>1909</v>
      </c>
      <c r="U7" s="122">
        <v>5101</v>
      </c>
      <c r="V7" s="122">
        <v>50</v>
      </c>
      <c r="W7" s="122">
        <v>200</v>
      </c>
      <c r="X7" s="133">
        <v>0</v>
      </c>
      <c r="Y7" s="122">
        <v>540</v>
      </c>
      <c r="Z7" s="120">
        <f t="shared" si="4"/>
        <v>59403</v>
      </c>
      <c r="AA7" s="122">
        <v>15453</v>
      </c>
      <c r="AB7" s="122">
        <v>680</v>
      </c>
      <c r="AC7" s="122">
        <v>7852</v>
      </c>
      <c r="AD7" s="122">
        <v>11363</v>
      </c>
      <c r="AE7" s="122">
        <v>7959</v>
      </c>
      <c r="AF7" s="122">
        <v>1009</v>
      </c>
      <c r="AG7" s="122">
        <v>6390</v>
      </c>
      <c r="AH7" s="122">
        <v>1220</v>
      </c>
      <c r="AI7" s="122">
        <v>6777</v>
      </c>
      <c r="AJ7" s="122">
        <v>700</v>
      </c>
      <c r="AK7" s="120">
        <f t="shared" si="5"/>
        <v>2420</v>
      </c>
      <c r="AL7" s="122">
        <v>390</v>
      </c>
      <c r="AM7" s="122">
        <v>320</v>
      </c>
      <c r="AN7" s="122">
        <v>440</v>
      </c>
      <c r="AO7" s="122">
        <v>330</v>
      </c>
      <c r="AP7" s="122">
        <v>200</v>
      </c>
      <c r="AQ7" s="122">
        <v>90</v>
      </c>
      <c r="AR7" s="122">
        <v>650</v>
      </c>
      <c r="AS7" s="120">
        <f t="shared" si="6"/>
        <v>127231</v>
      </c>
      <c r="AT7" s="122">
        <v>23181</v>
      </c>
      <c r="AU7" s="122">
        <v>1380</v>
      </c>
      <c r="AV7" s="122">
        <v>3260</v>
      </c>
      <c r="AW7" s="122">
        <v>360</v>
      </c>
      <c r="AX7" s="122">
        <v>680</v>
      </c>
      <c r="AY7" s="139">
        <v>40</v>
      </c>
      <c r="AZ7" s="122">
        <v>10968</v>
      </c>
      <c r="BA7" s="122">
        <v>1230</v>
      </c>
      <c r="BB7" s="122">
        <v>26225</v>
      </c>
      <c r="BC7" s="122">
        <v>121</v>
      </c>
      <c r="BD7" s="122">
        <v>3050</v>
      </c>
      <c r="BE7" s="122">
        <v>230</v>
      </c>
      <c r="BF7" s="189">
        <v>11266</v>
      </c>
      <c r="BG7" s="122">
        <v>140</v>
      </c>
      <c r="BH7" s="122">
        <v>9136</v>
      </c>
      <c r="BI7" s="122">
        <v>130</v>
      </c>
      <c r="BJ7" s="122">
        <v>640</v>
      </c>
      <c r="BK7" s="122">
        <v>4032</v>
      </c>
      <c r="BL7" s="122">
        <v>1530</v>
      </c>
      <c r="BM7" s="122">
        <v>890</v>
      </c>
      <c r="BN7" s="122">
        <v>375</v>
      </c>
      <c r="BO7" s="122">
        <v>17887</v>
      </c>
      <c r="BP7" s="122">
        <v>3620</v>
      </c>
      <c r="BQ7" s="122">
        <v>3950</v>
      </c>
      <c r="BR7" s="122">
        <v>2240</v>
      </c>
      <c r="BS7" s="122">
        <v>670</v>
      </c>
      <c r="BT7" s="120">
        <f t="shared" ref="BT7:BT17" si="8">+BU7+BV7</f>
        <v>361</v>
      </c>
      <c r="BU7" s="122">
        <v>270</v>
      </c>
      <c r="BV7" s="122">
        <v>91</v>
      </c>
    </row>
    <row r="8" spans="1:76" ht="12.75" customHeight="1">
      <c r="A8" s="86" t="s">
        <v>73</v>
      </c>
      <c r="B8" s="120">
        <f t="shared" si="2"/>
        <v>584676</v>
      </c>
      <c r="C8" s="120">
        <f t="shared" si="7"/>
        <v>380984</v>
      </c>
      <c r="D8" s="122">
        <v>143481</v>
      </c>
      <c r="E8" s="122">
        <v>234533</v>
      </c>
      <c r="F8" s="122">
        <v>2970</v>
      </c>
      <c r="G8" s="120">
        <f t="shared" si="3"/>
        <v>17777</v>
      </c>
      <c r="H8" s="122">
        <v>15</v>
      </c>
      <c r="I8" s="122">
        <v>70</v>
      </c>
      <c r="J8" s="122">
        <v>980</v>
      </c>
      <c r="K8" s="122">
        <v>3728</v>
      </c>
      <c r="L8" s="122">
        <v>100</v>
      </c>
      <c r="M8" s="122">
        <v>599</v>
      </c>
      <c r="N8" s="122">
        <v>30</v>
      </c>
      <c r="O8" s="122">
        <v>650</v>
      </c>
      <c r="P8" s="122">
        <v>2771</v>
      </c>
      <c r="Q8" s="122">
        <v>290</v>
      </c>
      <c r="R8" s="122">
        <v>430</v>
      </c>
      <c r="S8" s="133">
        <v>0</v>
      </c>
      <c r="T8" s="122">
        <v>2511</v>
      </c>
      <c r="U8" s="122">
        <v>4843</v>
      </c>
      <c r="V8" s="122">
        <v>70</v>
      </c>
      <c r="W8" s="122">
        <v>220</v>
      </c>
      <c r="X8" s="133">
        <v>0</v>
      </c>
      <c r="Y8" s="122">
        <v>470</v>
      </c>
      <c r="Z8" s="120">
        <f t="shared" si="4"/>
        <v>53976</v>
      </c>
      <c r="AA8" s="122">
        <v>14717</v>
      </c>
      <c r="AB8" s="122">
        <v>240</v>
      </c>
      <c r="AC8" s="122">
        <v>7657</v>
      </c>
      <c r="AD8" s="122">
        <v>7538</v>
      </c>
      <c r="AE8" s="122">
        <v>7822</v>
      </c>
      <c r="AF8" s="122">
        <v>998</v>
      </c>
      <c r="AG8" s="122">
        <v>4698</v>
      </c>
      <c r="AH8" s="122">
        <v>1552</v>
      </c>
      <c r="AI8" s="122">
        <v>8196</v>
      </c>
      <c r="AJ8" s="122">
        <v>558</v>
      </c>
      <c r="AK8" s="120">
        <f t="shared" si="5"/>
        <v>2475</v>
      </c>
      <c r="AL8" s="122">
        <v>505</v>
      </c>
      <c r="AM8" s="122">
        <v>310</v>
      </c>
      <c r="AN8" s="122">
        <v>350</v>
      </c>
      <c r="AO8" s="122">
        <v>220</v>
      </c>
      <c r="AP8" s="122">
        <v>180</v>
      </c>
      <c r="AQ8" s="122">
        <v>110</v>
      </c>
      <c r="AR8" s="122">
        <v>800</v>
      </c>
      <c r="AS8" s="120">
        <f t="shared" si="6"/>
        <v>129091</v>
      </c>
      <c r="AT8" s="122">
        <v>25117</v>
      </c>
      <c r="AU8" s="122">
        <v>659</v>
      </c>
      <c r="AV8" s="122">
        <v>3126</v>
      </c>
      <c r="AW8" s="122">
        <v>150</v>
      </c>
      <c r="AX8" s="122">
        <v>877</v>
      </c>
      <c r="AY8" s="135">
        <v>0</v>
      </c>
      <c r="AZ8" s="122">
        <v>13327</v>
      </c>
      <c r="BA8" s="122">
        <v>1069</v>
      </c>
      <c r="BB8" s="122">
        <v>27651</v>
      </c>
      <c r="BC8" s="122">
        <v>130</v>
      </c>
      <c r="BD8" s="122">
        <v>3286</v>
      </c>
      <c r="BE8" s="122">
        <v>339</v>
      </c>
      <c r="BF8" s="189">
        <v>13524</v>
      </c>
      <c r="BG8" s="122">
        <v>110</v>
      </c>
      <c r="BH8" s="122">
        <v>8270</v>
      </c>
      <c r="BI8" s="122">
        <v>100</v>
      </c>
      <c r="BJ8" s="122">
        <v>370</v>
      </c>
      <c r="BK8" s="122">
        <v>2735</v>
      </c>
      <c r="BL8" s="122">
        <v>2021</v>
      </c>
      <c r="BM8" s="122">
        <v>609</v>
      </c>
      <c r="BN8" s="122">
        <v>233</v>
      </c>
      <c r="BO8" s="122">
        <v>18141</v>
      </c>
      <c r="BP8" s="122">
        <v>3220</v>
      </c>
      <c r="BQ8" s="122">
        <v>2491</v>
      </c>
      <c r="BR8" s="122">
        <v>1214</v>
      </c>
      <c r="BS8" s="122">
        <v>322</v>
      </c>
      <c r="BT8" s="120">
        <f t="shared" si="8"/>
        <v>373</v>
      </c>
      <c r="BU8" s="122">
        <v>260</v>
      </c>
      <c r="BV8" s="122">
        <v>113</v>
      </c>
    </row>
    <row r="9" spans="1:76" ht="12.75" customHeight="1">
      <c r="A9" s="86" t="s">
        <v>74</v>
      </c>
      <c r="B9" s="120">
        <f t="shared" si="2"/>
        <v>538212</v>
      </c>
      <c r="C9" s="120">
        <f t="shared" si="7"/>
        <v>346117</v>
      </c>
      <c r="D9" s="122">
        <v>116871</v>
      </c>
      <c r="E9" s="122">
        <v>225848</v>
      </c>
      <c r="F9" s="122">
        <v>3398</v>
      </c>
      <c r="G9" s="120">
        <f t="shared" si="3"/>
        <v>22203</v>
      </c>
      <c r="H9" s="122">
        <v>17</v>
      </c>
      <c r="I9" s="122">
        <v>240</v>
      </c>
      <c r="J9" s="122">
        <v>980</v>
      </c>
      <c r="K9" s="122">
        <v>2997</v>
      </c>
      <c r="L9" s="122">
        <v>50</v>
      </c>
      <c r="M9" s="122">
        <v>610</v>
      </c>
      <c r="N9" s="122">
        <v>50</v>
      </c>
      <c r="O9" s="122">
        <v>650</v>
      </c>
      <c r="P9" s="122">
        <v>2840</v>
      </c>
      <c r="Q9" s="122">
        <v>420</v>
      </c>
      <c r="R9" s="122">
        <v>430</v>
      </c>
      <c r="S9" s="133">
        <v>0</v>
      </c>
      <c r="T9" s="122">
        <v>3847</v>
      </c>
      <c r="U9" s="122">
        <v>7742</v>
      </c>
      <c r="V9" s="122">
        <v>80</v>
      </c>
      <c r="W9" s="122">
        <v>500</v>
      </c>
      <c r="X9" s="133">
        <v>0</v>
      </c>
      <c r="Y9" s="122">
        <v>750</v>
      </c>
      <c r="Z9" s="120">
        <f t="shared" si="4"/>
        <v>50675</v>
      </c>
      <c r="AA9" s="122">
        <v>12203</v>
      </c>
      <c r="AB9" s="122">
        <v>500</v>
      </c>
      <c r="AC9" s="122">
        <v>6352</v>
      </c>
      <c r="AD9" s="122">
        <v>5524</v>
      </c>
      <c r="AE9" s="122">
        <v>8719</v>
      </c>
      <c r="AF9" s="122">
        <v>1050</v>
      </c>
      <c r="AG9" s="122">
        <v>5723</v>
      </c>
      <c r="AH9" s="122">
        <v>1939</v>
      </c>
      <c r="AI9" s="122">
        <v>7915</v>
      </c>
      <c r="AJ9" s="122">
        <v>750</v>
      </c>
      <c r="AK9" s="120">
        <f t="shared" si="5"/>
        <v>1998</v>
      </c>
      <c r="AL9" s="122">
        <v>360</v>
      </c>
      <c r="AM9" s="122">
        <v>190</v>
      </c>
      <c r="AN9" s="122">
        <v>240</v>
      </c>
      <c r="AO9" s="122">
        <v>240</v>
      </c>
      <c r="AP9" s="122">
        <v>210</v>
      </c>
      <c r="AQ9" s="122">
        <v>40</v>
      </c>
      <c r="AR9" s="122">
        <v>718</v>
      </c>
      <c r="AS9" s="120">
        <f t="shared" si="6"/>
        <v>116849</v>
      </c>
      <c r="AT9" s="122">
        <v>21361</v>
      </c>
      <c r="AU9" s="122">
        <v>610</v>
      </c>
      <c r="AV9" s="122">
        <v>3386</v>
      </c>
      <c r="AW9" s="122">
        <v>520</v>
      </c>
      <c r="AX9" s="122">
        <v>100</v>
      </c>
      <c r="AY9" s="135">
        <v>0</v>
      </c>
      <c r="AZ9" s="122">
        <v>12787</v>
      </c>
      <c r="BA9" s="122">
        <v>40</v>
      </c>
      <c r="BB9" s="122">
        <v>23599</v>
      </c>
      <c r="BC9" s="122">
        <v>130</v>
      </c>
      <c r="BD9" s="122">
        <v>3446</v>
      </c>
      <c r="BE9" s="122">
        <v>70</v>
      </c>
      <c r="BF9" s="189">
        <v>14233</v>
      </c>
      <c r="BG9" s="122">
        <v>160</v>
      </c>
      <c r="BH9" s="122">
        <v>7760</v>
      </c>
      <c r="BI9" s="122">
        <v>450</v>
      </c>
      <c r="BJ9" s="122">
        <v>110</v>
      </c>
      <c r="BK9" s="122">
        <v>736</v>
      </c>
      <c r="BL9" s="122">
        <v>1610</v>
      </c>
      <c r="BM9" s="122">
        <v>659</v>
      </c>
      <c r="BN9" s="122">
        <v>42</v>
      </c>
      <c r="BO9" s="122">
        <v>17234</v>
      </c>
      <c r="BP9" s="122">
        <v>1250</v>
      </c>
      <c r="BQ9" s="122">
        <v>4885</v>
      </c>
      <c r="BR9" s="122">
        <v>1270</v>
      </c>
      <c r="BS9" s="122">
        <v>401</v>
      </c>
      <c r="BT9" s="120">
        <f t="shared" si="8"/>
        <v>370</v>
      </c>
      <c r="BU9" s="122">
        <v>170</v>
      </c>
      <c r="BV9" s="122">
        <v>200</v>
      </c>
    </row>
    <row r="10" spans="1:76" ht="12.75" customHeight="1">
      <c r="A10" s="86" t="s">
        <v>75</v>
      </c>
      <c r="B10" s="120">
        <f t="shared" si="2"/>
        <v>442203</v>
      </c>
      <c r="C10" s="120">
        <f t="shared" si="7"/>
        <v>236075</v>
      </c>
      <c r="D10" s="122">
        <v>51445</v>
      </c>
      <c r="E10" s="122">
        <v>181260</v>
      </c>
      <c r="F10" s="122">
        <v>3370</v>
      </c>
      <c r="G10" s="120">
        <f t="shared" si="3"/>
        <v>19074</v>
      </c>
      <c r="H10" s="122">
        <v>53</v>
      </c>
      <c r="I10" s="122">
        <v>170</v>
      </c>
      <c r="J10" s="122">
        <v>1240</v>
      </c>
      <c r="K10" s="122">
        <v>3540</v>
      </c>
      <c r="L10" s="122">
        <v>180</v>
      </c>
      <c r="M10" s="122">
        <v>760</v>
      </c>
      <c r="N10" s="122">
        <v>40</v>
      </c>
      <c r="O10" s="122">
        <v>590</v>
      </c>
      <c r="P10" s="122">
        <v>1993</v>
      </c>
      <c r="Q10" s="122">
        <v>290</v>
      </c>
      <c r="R10" s="122">
        <v>600</v>
      </c>
      <c r="S10" s="133">
        <v>10</v>
      </c>
      <c r="T10" s="122">
        <v>2209</v>
      </c>
      <c r="U10" s="122">
        <v>6189</v>
      </c>
      <c r="V10" s="122">
        <v>120</v>
      </c>
      <c r="W10" s="122">
        <v>420</v>
      </c>
      <c r="X10" s="133">
        <v>0</v>
      </c>
      <c r="Y10" s="122">
        <v>670</v>
      </c>
      <c r="Z10" s="120">
        <f t="shared" si="4"/>
        <v>76602</v>
      </c>
      <c r="AA10" s="122">
        <v>23837</v>
      </c>
      <c r="AB10" s="122">
        <v>530</v>
      </c>
      <c r="AC10" s="122">
        <v>11500</v>
      </c>
      <c r="AD10" s="122">
        <v>13569</v>
      </c>
      <c r="AE10" s="122">
        <v>8475</v>
      </c>
      <c r="AF10" s="122">
        <v>870</v>
      </c>
      <c r="AG10" s="122">
        <v>4288</v>
      </c>
      <c r="AH10" s="122">
        <v>4007</v>
      </c>
      <c r="AI10" s="122">
        <v>8606</v>
      </c>
      <c r="AJ10" s="122">
        <v>920</v>
      </c>
      <c r="AK10" s="120">
        <f t="shared" si="5"/>
        <v>2219</v>
      </c>
      <c r="AL10" s="122">
        <v>452</v>
      </c>
      <c r="AM10" s="122">
        <v>220</v>
      </c>
      <c r="AN10" s="122">
        <v>310</v>
      </c>
      <c r="AO10" s="122">
        <v>280</v>
      </c>
      <c r="AP10" s="122">
        <v>100</v>
      </c>
      <c r="AQ10" s="122">
        <v>70</v>
      </c>
      <c r="AR10" s="122">
        <v>787</v>
      </c>
      <c r="AS10" s="120">
        <f t="shared" si="6"/>
        <v>107492</v>
      </c>
      <c r="AT10" s="122">
        <v>18801</v>
      </c>
      <c r="AU10" s="122">
        <v>1060</v>
      </c>
      <c r="AV10" s="122">
        <v>2718</v>
      </c>
      <c r="AW10" s="122">
        <v>150</v>
      </c>
      <c r="AX10" s="122">
        <v>60</v>
      </c>
      <c r="AY10" s="135">
        <v>0</v>
      </c>
      <c r="AZ10" s="122">
        <v>12069</v>
      </c>
      <c r="BA10" s="122">
        <v>30</v>
      </c>
      <c r="BB10" s="122">
        <v>18446</v>
      </c>
      <c r="BC10" s="122">
        <v>121</v>
      </c>
      <c r="BD10" s="122">
        <v>2109</v>
      </c>
      <c r="BE10" s="122">
        <v>130</v>
      </c>
      <c r="BF10" s="189">
        <v>19660</v>
      </c>
      <c r="BG10" s="122">
        <v>90</v>
      </c>
      <c r="BH10" s="122">
        <v>5119</v>
      </c>
      <c r="BI10" s="122">
        <v>40</v>
      </c>
      <c r="BJ10" s="122">
        <v>40</v>
      </c>
      <c r="BK10" s="122">
        <v>1309</v>
      </c>
      <c r="BL10" s="122">
        <v>3559</v>
      </c>
      <c r="BM10" s="122">
        <v>510</v>
      </c>
      <c r="BN10" s="122">
        <v>370</v>
      </c>
      <c r="BO10" s="122">
        <v>16543</v>
      </c>
      <c r="BP10" s="122">
        <v>250</v>
      </c>
      <c r="BQ10" s="122">
        <v>2508</v>
      </c>
      <c r="BR10" s="122">
        <v>1040</v>
      </c>
      <c r="BS10" s="122">
        <v>760</v>
      </c>
      <c r="BT10" s="120">
        <f t="shared" si="8"/>
        <v>741</v>
      </c>
      <c r="BU10" s="122">
        <v>130</v>
      </c>
      <c r="BV10" s="122">
        <v>611</v>
      </c>
    </row>
    <row r="11" spans="1:76" ht="12.75" customHeight="1">
      <c r="A11" s="86" t="s">
        <v>76</v>
      </c>
      <c r="B11" s="120">
        <f t="shared" si="2"/>
        <v>466854</v>
      </c>
      <c r="C11" s="120">
        <f t="shared" si="7"/>
        <v>278135</v>
      </c>
      <c r="D11" s="122">
        <v>41682</v>
      </c>
      <c r="E11" s="122">
        <v>233140</v>
      </c>
      <c r="F11" s="122">
        <v>3313</v>
      </c>
      <c r="G11" s="120">
        <f t="shared" si="3"/>
        <v>27119</v>
      </c>
      <c r="H11" s="122">
        <v>43</v>
      </c>
      <c r="I11" s="122">
        <v>110</v>
      </c>
      <c r="J11" s="122">
        <v>1187</v>
      </c>
      <c r="K11" s="122">
        <v>4511</v>
      </c>
      <c r="L11" s="122">
        <v>100</v>
      </c>
      <c r="M11" s="122">
        <v>671</v>
      </c>
      <c r="N11" s="122">
        <v>10</v>
      </c>
      <c r="O11" s="122">
        <v>728</v>
      </c>
      <c r="P11" s="122">
        <v>1932</v>
      </c>
      <c r="Q11" s="122">
        <v>539</v>
      </c>
      <c r="R11" s="122">
        <v>410</v>
      </c>
      <c r="S11" s="133">
        <v>10</v>
      </c>
      <c r="T11" s="122">
        <v>2559</v>
      </c>
      <c r="U11" s="122">
        <v>13368</v>
      </c>
      <c r="V11" s="122">
        <v>60</v>
      </c>
      <c r="W11" s="122">
        <v>320</v>
      </c>
      <c r="X11" s="133">
        <v>0</v>
      </c>
      <c r="Y11" s="122">
        <v>561</v>
      </c>
      <c r="Z11" s="120">
        <f t="shared" si="4"/>
        <v>68340</v>
      </c>
      <c r="AA11" s="122">
        <v>21129</v>
      </c>
      <c r="AB11" s="122">
        <v>500</v>
      </c>
      <c r="AC11" s="122">
        <v>10960</v>
      </c>
      <c r="AD11" s="122">
        <v>9260</v>
      </c>
      <c r="AE11" s="122">
        <v>9848</v>
      </c>
      <c r="AF11" s="122">
        <v>970</v>
      </c>
      <c r="AG11" s="122">
        <v>2969</v>
      </c>
      <c r="AH11" s="122">
        <v>3789</v>
      </c>
      <c r="AI11" s="122">
        <v>7785</v>
      </c>
      <c r="AJ11" s="122">
        <v>1130</v>
      </c>
      <c r="AK11" s="120">
        <f t="shared" si="5"/>
        <v>2541</v>
      </c>
      <c r="AL11" s="122">
        <v>449</v>
      </c>
      <c r="AM11" s="122">
        <v>240</v>
      </c>
      <c r="AN11" s="122">
        <v>370</v>
      </c>
      <c r="AO11" s="122">
        <v>210</v>
      </c>
      <c r="AP11" s="122">
        <v>220</v>
      </c>
      <c r="AQ11" s="122">
        <v>30</v>
      </c>
      <c r="AR11" s="122">
        <v>1022</v>
      </c>
      <c r="AS11" s="120">
        <f t="shared" si="6"/>
        <v>90408</v>
      </c>
      <c r="AT11" s="122">
        <v>14200</v>
      </c>
      <c r="AU11" s="122">
        <v>490</v>
      </c>
      <c r="AV11" s="122">
        <v>3386</v>
      </c>
      <c r="AW11" s="122">
        <v>200</v>
      </c>
      <c r="AX11" s="122">
        <v>50</v>
      </c>
      <c r="AY11" s="135">
        <v>0</v>
      </c>
      <c r="AZ11" s="122">
        <v>12171</v>
      </c>
      <c r="BA11" s="122">
        <v>60</v>
      </c>
      <c r="BB11" s="122">
        <v>10351</v>
      </c>
      <c r="BC11" s="122">
        <v>115</v>
      </c>
      <c r="BD11" s="122">
        <v>2947</v>
      </c>
      <c r="BE11" s="122">
        <v>110</v>
      </c>
      <c r="BF11" s="189">
        <v>17415</v>
      </c>
      <c r="BG11" s="122">
        <v>40</v>
      </c>
      <c r="BH11" s="122">
        <v>5278</v>
      </c>
      <c r="BI11" s="122">
        <v>100</v>
      </c>
      <c r="BJ11" s="122">
        <v>100</v>
      </c>
      <c r="BK11" s="122">
        <v>559</v>
      </c>
      <c r="BL11" s="122">
        <v>3937</v>
      </c>
      <c r="BM11" s="122">
        <v>500</v>
      </c>
      <c r="BN11" s="122">
        <v>203</v>
      </c>
      <c r="BO11" s="122">
        <v>14287</v>
      </c>
      <c r="BP11" s="122">
        <v>260</v>
      </c>
      <c r="BQ11" s="122">
        <v>2329</v>
      </c>
      <c r="BR11" s="122">
        <v>1000</v>
      </c>
      <c r="BS11" s="122">
        <v>320</v>
      </c>
      <c r="BT11" s="120">
        <f t="shared" si="8"/>
        <v>311</v>
      </c>
      <c r="BU11" s="122">
        <v>60</v>
      </c>
      <c r="BV11" s="122">
        <v>251</v>
      </c>
    </row>
    <row r="12" spans="1:76" ht="12.75" customHeight="1">
      <c r="A12" s="86" t="s">
        <v>77</v>
      </c>
      <c r="B12" s="120">
        <f t="shared" si="2"/>
        <v>543685</v>
      </c>
      <c r="C12" s="120">
        <f t="shared" si="7"/>
        <v>325266</v>
      </c>
      <c r="D12" s="122">
        <v>50667</v>
      </c>
      <c r="E12" s="122">
        <v>270148</v>
      </c>
      <c r="F12" s="122">
        <v>4451</v>
      </c>
      <c r="G12" s="120">
        <f t="shared" si="3"/>
        <v>40103</v>
      </c>
      <c r="H12" s="122">
        <v>58</v>
      </c>
      <c r="I12" s="122">
        <v>80</v>
      </c>
      <c r="J12" s="122">
        <v>1280</v>
      </c>
      <c r="K12" s="122">
        <v>5793</v>
      </c>
      <c r="L12" s="122">
        <v>160</v>
      </c>
      <c r="M12" s="122">
        <v>652</v>
      </c>
      <c r="N12" s="122">
        <v>50</v>
      </c>
      <c r="O12" s="122">
        <v>620</v>
      </c>
      <c r="P12" s="122">
        <v>2227</v>
      </c>
      <c r="Q12" s="122">
        <v>740</v>
      </c>
      <c r="R12" s="122">
        <v>400</v>
      </c>
      <c r="S12" s="133">
        <v>0</v>
      </c>
      <c r="T12" s="122">
        <v>3872</v>
      </c>
      <c r="U12" s="122">
        <v>22801</v>
      </c>
      <c r="V12" s="122">
        <v>120</v>
      </c>
      <c r="W12" s="122">
        <v>440</v>
      </c>
      <c r="X12" s="133">
        <v>10</v>
      </c>
      <c r="Y12" s="122">
        <v>800</v>
      </c>
      <c r="Z12" s="120">
        <f t="shared" si="4"/>
        <v>69562</v>
      </c>
      <c r="AA12" s="122">
        <v>16700</v>
      </c>
      <c r="AB12" s="122">
        <v>856</v>
      </c>
      <c r="AC12" s="122">
        <v>9910</v>
      </c>
      <c r="AD12" s="122">
        <v>8337</v>
      </c>
      <c r="AE12" s="122">
        <v>10989</v>
      </c>
      <c r="AF12" s="122">
        <v>950</v>
      </c>
      <c r="AG12" s="122">
        <v>6718</v>
      </c>
      <c r="AH12" s="122">
        <v>3874</v>
      </c>
      <c r="AI12" s="122">
        <v>8977</v>
      </c>
      <c r="AJ12" s="122">
        <v>2251</v>
      </c>
      <c r="AK12" s="120">
        <f t="shared" si="5"/>
        <v>1716</v>
      </c>
      <c r="AL12" s="122">
        <v>390</v>
      </c>
      <c r="AM12" s="122">
        <v>220</v>
      </c>
      <c r="AN12" s="122">
        <v>290</v>
      </c>
      <c r="AO12" s="122">
        <v>190</v>
      </c>
      <c r="AP12" s="122">
        <v>120</v>
      </c>
      <c r="AQ12" s="122">
        <v>50</v>
      </c>
      <c r="AR12" s="122">
        <v>456</v>
      </c>
      <c r="AS12" s="120">
        <f t="shared" si="6"/>
        <v>106447</v>
      </c>
      <c r="AT12" s="122">
        <v>16703</v>
      </c>
      <c r="AU12" s="122">
        <v>310</v>
      </c>
      <c r="AV12" s="122">
        <v>3061</v>
      </c>
      <c r="AW12" s="122">
        <v>90</v>
      </c>
      <c r="AX12" s="122">
        <v>70</v>
      </c>
      <c r="AY12" s="135">
        <v>0</v>
      </c>
      <c r="AZ12" s="122">
        <v>18413</v>
      </c>
      <c r="BA12" s="122">
        <v>30</v>
      </c>
      <c r="BB12" s="122">
        <v>14043</v>
      </c>
      <c r="BC12" s="122">
        <v>90</v>
      </c>
      <c r="BD12" s="122">
        <v>3232</v>
      </c>
      <c r="BE12" s="122">
        <v>10</v>
      </c>
      <c r="BF12" s="189">
        <v>19658</v>
      </c>
      <c r="BG12" s="122">
        <v>90</v>
      </c>
      <c r="BH12" s="122">
        <v>4739</v>
      </c>
      <c r="BI12" s="122">
        <v>90</v>
      </c>
      <c r="BJ12" s="122">
        <v>110</v>
      </c>
      <c r="BK12" s="122">
        <v>1161</v>
      </c>
      <c r="BL12" s="122">
        <v>5962</v>
      </c>
      <c r="BM12" s="122">
        <v>220</v>
      </c>
      <c r="BN12" s="122">
        <v>50</v>
      </c>
      <c r="BO12" s="122">
        <v>13291</v>
      </c>
      <c r="BP12" s="122">
        <v>240</v>
      </c>
      <c r="BQ12" s="122">
        <v>3813</v>
      </c>
      <c r="BR12" s="122">
        <v>610</v>
      </c>
      <c r="BS12" s="122">
        <v>361</v>
      </c>
      <c r="BT12" s="120">
        <f t="shared" si="8"/>
        <v>591</v>
      </c>
      <c r="BU12" s="122">
        <v>110</v>
      </c>
      <c r="BV12" s="122">
        <v>481</v>
      </c>
    </row>
    <row r="13" spans="1:76" ht="12.75" customHeight="1">
      <c r="A13" s="86" t="s">
        <v>78</v>
      </c>
      <c r="B13" s="120">
        <f t="shared" si="2"/>
        <v>509551</v>
      </c>
      <c r="C13" s="120">
        <f t="shared" si="7"/>
        <v>279538</v>
      </c>
      <c r="D13" s="122">
        <v>50843</v>
      </c>
      <c r="E13" s="122">
        <v>224476</v>
      </c>
      <c r="F13" s="122">
        <v>4219</v>
      </c>
      <c r="G13" s="120">
        <f t="shared" si="3"/>
        <v>31587</v>
      </c>
      <c r="H13" s="122">
        <v>111</v>
      </c>
      <c r="I13" s="122">
        <v>210</v>
      </c>
      <c r="J13" s="122">
        <v>1050</v>
      </c>
      <c r="K13" s="122">
        <v>4688</v>
      </c>
      <c r="L13" s="122">
        <v>190</v>
      </c>
      <c r="M13" s="122">
        <v>661</v>
      </c>
      <c r="N13" s="122">
        <v>920</v>
      </c>
      <c r="O13" s="122">
        <v>520</v>
      </c>
      <c r="P13" s="122">
        <v>2108</v>
      </c>
      <c r="Q13" s="122">
        <v>580</v>
      </c>
      <c r="R13" s="122">
        <v>310</v>
      </c>
      <c r="S13" s="133">
        <v>10</v>
      </c>
      <c r="T13" s="122">
        <v>5340</v>
      </c>
      <c r="U13" s="122">
        <v>13499</v>
      </c>
      <c r="V13" s="122">
        <v>210</v>
      </c>
      <c r="W13" s="122">
        <v>430</v>
      </c>
      <c r="X13" s="133">
        <v>0</v>
      </c>
      <c r="Y13" s="122">
        <v>750</v>
      </c>
      <c r="Z13" s="120">
        <f t="shared" si="4"/>
        <v>67202</v>
      </c>
      <c r="AA13" s="122">
        <v>16813</v>
      </c>
      <c r="AB13" s="122">
        <v>140</v>
      </c>
      <c r="AC13" s="122">
        <v>9077</v>
      </c>
      <c r="AD13" s="122">
        <v>8288</v>
      </c>
      <c r="AE13" s="122">
        <v>9848</v>
      </c>
      <c r="AF13" s="122">
        <v>1940</v>
      </c>
      <c r="AG13" s="122">
        <v>7230</v>
      </c>
      <c r="AH13" s="122">
        <v>2910</v>
      </c>
      <c r="AI13" s="122">
        <v>9226</v>
      </c>
      <c r="AJ13" s="122">
        <v>1730</v>
      </c>
      <c r="AK13" s="120">
        <f t="shared" si="5"/>
        <v>1608</v>
      </c>
      <c r="AL13" s="122">
        <v>350</v>
      </c>
      <c r="AM13" s="122">
        <v>250</v>
      </c>
      <c r="AN13" s="122">
        <v>270</v>
      </c>
      <c r="AO13" s="122">
        <v>250</v>
      </c>
      <c r="AP13" s="122">
        <v>150</v>
      </c>
      <c r="AQ13" s="122">
        <v>30</v>
      </c>
      <c r="AR13" s="122">
        <v>308</v>
      </c>
      <c r="AS13" s="120">
        <f t="shared" si="6"/>
        <v>129346</v>
      </c>
      <c r="AT13" s="122">
        <v>13771</v>
      </c>
      <c r="AU13" s="122">
        <v>190</v>
      </c>
      <c r="AV13" s="122">
        <v>3940</v>
      </c>
      <c r="AW13" s="122">
        <v>50</v>
      </c>
      <c r="AX13" s="122">
        <v>40</v>
      </c>
      <c r="AY13" s="135">
        <v>0</v>
      </c>
      <c r="AZ13" s="122">
        <v>22946</v>
      </c>
      <c r="BA13" s="122">
        <v>10</v>
      </c>
      <c r="BB13" s="122">
        <v>22559</v>
      </c>
      <c r="BC13" s="122">
        <v>80</v>
      </c>
      <c r="BD13" s="122">
        <v>3490</v>
      </c>
      <c r="BE13" s="122">
        <v>10</v>
      </c>
      <c r="BF13" s="189">
        <v>21360</v>
      </c>
      <c r="BG13" s="122">
        <v>40</v>
      </c>
      <c r="BH13" s="122">
        <v>7180</v>
      </c>
      <c r="BI13" s="123">
        <v>0</v>
      </c>
      <c r="BJ13" s="122">
        <v>50</v>
      </c>
      <c r="BK13" s="122">
        <v>2923</v>
      </c>
      <c r="BL13" s="122">
        <v>6283</v>
      </c>
      <c r="BM13" s="122">
        <v>50</v>
      </c>
      <c r="BN13" s="122">
        <v>160</v>
      </c>
      <c r="BO13" s="122">
        <v>18424</v>
      </c>
      <c r="BP13" s="122">
        <v>40</v>
      </c>
      <c r="BQ13" s="122">
        <v>3920</v>
      </c>
      <c r="BR13" s="122">
        <v>1490</v>
      </c>
      <c r="BS13" s="122">
        <v>340</v>
      </c>
      <c r="BT13" s="120">
        <f t="shared" si="8"/>
        <v>270</v>
      </c>
      <c r="BU13" s="122">
        <v>100</v>
      </c>
      <c r="BV13" s="122">
        <v>170</v>
      </c>
    </row>
    <row r="14" spans="1:76" ht="12.75" customHeight="1">
      <c r="A14" s="86" t="s">
        <v>79</v>
      </c>
      <c r="B14" s="124">
        <f t="shared" si="2"/>
        <v>333967</v>
      </c>
      <c r="C14" s="120">
        <f t="shared" si="7"/>
        <v>155318</v>
      </c>
      <c r="D14" s="122">
        <v>29646</v>
      </c>
      <c r="E14" s="122">
        <v>121857</v>
      </c>
      <c r="F14" s="122">
        <v>3815</v>
      </c>
      <c r="G14" s="120">
        <f t="shared" si="3"/>
        <v>23198</v>
      </c>
      <c r="H14" s="122">
        <v>29</v>
      </c>
      <c r="I14" s="122">
        <v>169</v>
      </c>
      <c r="J14" s="122">
        <v>928</v>
      </c>
      <c r="K14" s="122">
        <v>3856</v>
      </c>
      <c r="L14" s="122">
        <v>90</v>
      </c>
      <c r="M14" s="122">
        <v>653</v>
      </c>
      <c r="N14" s="122">
        <v>510</v>
      </c>
      <c r="O14" s="122">
        <v>440</v>
      </c>
      <c r="P14" s="122">
        <v>1758</v>
      </c>
      <c r="Q14" s="122">
        <v>560</v>
      </c>
      <c r="R14" s="122">
        <v>329</v>
      </c>
      <c r="S14" s="133">
        <v>20</v>
      </c>
      <c r="T14" s="122">
        <v>5049</v>
      </c>
      <c r="U14" s="122">
        <v>7999</v>
      </c>
      <c r="V14" s="122">
        <v>150</v>
      </c>
      <c r="W14" s="122">
        <v>189</v>
      </c>
      <c r="X14" s="133">
        <v>0</v>
      </c>
      <c r="Y14" s="122">
        <v>469</v>
      </c>
      <c r="Z14" s="120">
        <f t="shared" si="4"/>
        <v>55026</v>
      </c>
      <c r="AA14" s="122">
        <v>11514</v>
      </c>
      <c r="AB14" s="122">
        <v>647</v>
      </c>
      <c r="AC14" s="122">
        <v>6468</v>
      </c>
      <c r="AD14" s="122">
        <v>6359</v>
      </c>
      <c r="AE14" s="122">
        <v>9357</v>
      </c>
      <c r="AF14" s="122">
        <v>1546</v>
      </c>
      <c r="AG14" s="122">
        <v>6626</v>
      </c>
      <c r="AH14" s="122">
        <v>2160</v>
      </c>
      <c r="AI14" s="122">
        <v>9259</v>
      </c>
      <c r="AJ14" s="122">
        <v>1090</v>
      </c>
      <c r="AK14" s="120">
        <f t="shared" si="5"/>
        <v>1320</v>
      </c>
      <c r="AL14" s="122">
        <v>460</v>
      </c>
      <c r="AM14" s="122">
        <v>140</v>
      </c>
      <c r="AN14" s="122">
        <v>190</v>
      </c>
      <c r="AO14" s="122">
        <v>70</v>
      </c>
      <c r="AP14" s="122">
        <v>90</v>
      </c>
      <c r="AQ14" s="122">
        <v>20</v>
      </c>
      <c r="AR14" s="122">
        <v>350</v>
      </c>
      <c r="AS14" s="120">
        <f t="shared" si="6"/>
        <v>98876</v>
      </c>
      <c r="AT14" s="122">
        <v>15626</v>
      </c>
      <c r="AU14" s="122">
        <v>200</v>
      </c>
      <c r="AV14" s="122">
        <v>3980</v>
      </c>
      <c r="AW14" s="122">
        <v>10</v>
      </c>
      <c r="AX14" s="122">
        <v>50</v>
      </c>
      <c r="AY14" s="135">
        <v>0</v>
      </c>
      <c r="AZ14" s="122">
        <v>15728</v>
      </c>
      <c r="BA14" s="122">
        <v>30</v>
      </c>
      <c r="BB14" s="122">
        <v>13279</v>
      </c>
      <c r="BC14" s="123">
        <v>0</v>
      </c>
      <c r="BD14" s="122">
        <v>1970</v>
      </c>
      <c r="BE14" s="122">
        <v>20</v>
      </c>
      <c r="BF14" s="189">
        <v>17627</v>
      </c>
      <c r="BG14" s="122">
        <v>70</v>
      </c>
      <c r="BH14" s="122">
        <v>3992</v>
      </c>
      <c r="BI14" s="122">
        <v>30</v>
      </c>
      <c r="BJ14" s="123">
        <v>0</v>
      </c>
      <c r="BK14" s="122">
        <v>1980</v>
      </c>
      <c r="BL14" s="122">
        <v>4100</v>
      </c>
      <c r="BM14" s="122">
        <v>20</v>
      </c>
      <c r="BN14" s="122">
        <v>60</v>
      </c>
      <c r="BO14" s="122">
        <v>16393</v>
      </c>
      <c r="BP14" s="122">
        <v>60</v>
      </c>
      <c r="BQ14" s="122">
        <v>2910</v>
      </c>
      <c r="BR14" s="122">
        <v>430</v>
      </c>
      <c r="BS14" s="122">
        <v>311</v>
      </c>
      <c r="BT14" s="120">
        <f t="shared" si="8"/>
        <v>229</v>
      </c>
      <c r="BU14" s="122">
        <v>80</v>
      </c>
      <c r="BV14" s="122">
        <v>149</v>
      </c>
    </row>
    <row r="15" spans="1:76" ht="12.75" customHeight="1">
      <c r="A15" s="89" t="s">
        <v>80</v>
      </c>
      <c r="B15" s="120">
        <f t="shared" si="2"/>
        <v>337815</v>
      </c>
      <c r="C15" s="120">
        <f t="shared" si="7"/>
        <v>151319</v>
      </c>
      <c r="D15" s="122">
        <v>31396</v>
      </c>
      <c r="E15" s="122">
        <v>116337</v>
      </c>
      <c r="F15" s="122">
        <v>3586</v>
      </c>
      <c r="G15" s="120">
        <f t="shared" si="3"/>
        <v>23161</v>
      </c>
      <c r="H15" s="122">
        <v>61</v>
      </c>
      <c r="I15" s="122">
        <v>188</v>
      </c>
      <c r="J15" s="122">
        <v>1240</v>
      </c>
      <c r="K15" s="122">
        <v>2894</v>
      </c>
      <c r="L15" s="122">
        <v>150</v>
      </c>
      <c r="M15" s="122">
        <v>879</v>
      </c>
      <c r="N15" s="122">
        <v>40</v>
      </c>
      <c r="O15" s="122">
        <v>609</v>
      </c>
      <c r="P15" s="122">
        <v>2405</v>
      </c>
      <c r="Q15" s="122">
        <v>430</v>
      </c>
      <c r="R15" s="122">
        <v>526</v>
      </c>
      <c r="S15" s="133">
        <v>0</v>
      </c>
      <c r="T15" s="122">
        <v>4920</v>
      </c>
      <c r="U15" s="122">
        <v>7770</v>
      </c>
      <c r="V15" s="122">
        <v>130</v>
      </c>
      <c r="W15" s="122">
        <v>169</v>
      </c>
      <c r="X15" s="133">
        <v>0</v>
      </c>
      <c r="Y15" s="122">
        <v>750</v>
      </c>
      <c r="Z15" s="120">
        <f t="shared" si="4"/>
        <v>62410</v>
      </c>
      <c r="AA15" s="122">
        <v>13376</v>
      </c>
      <c r="AB15" s="122">
        <v>868</v>
      </c>
      <c r="AC15" s="122">
        <v>9875</v>
      </c>
      <c r="AD15" s="122">
        <v>8497</v>
      </c>
      <c r="AE15" s="122">
        <v>11962</v>
      </c>
      <c r="AF15" s="122">
        <v>1653</v>
      </c>
      <c r="AG15" s="122">
        <v>5697</v>
      </c>
      <c r="AH15" s="122">
        <v>2506</v>
      </c>
      <c r="AI15" s="122">
        <v>7098</v>
      </c>
      <c r="AJ15" s="122">
        <v>878</v>
      </c>
      <c r="AK15" s="120">
        <f t="shared" si="5"/>
        <v>1847</v>
      </c>
      <c r="AL15" s="122">
        <v>389</v>
      </c>
      <c r="AM15" s="122">
        <v>170</v>
      </c>
      <c r="AN15" s="122">
        <v>279</v>
      </c>
      <c r="AO15" s="122">
        <v>290</v>
      </c>
      <c r="AP15" s="122">
        <v>140</v>
      </c>
      <c r="AQ15" s="122">
        <v>40</v>
      </c>
      <c r="AR15" s="122">
        <v>539</v>
      </c>
      <c r="AS15" s="120">
        <f t="shared" si="6"/>
        <v>98838</v>
      </c>
      <c r="AT15" s="122">
        <v>18130</v>
      </c>
      <c r="AU15" s="122">
        <v>200</v>
      </c>
      <c r="AV15" s="122">
        <v>4013</v>
      </c>
      <c r="AW15" s="122">
        <v>80</v>
      </c>
      <c r="AX15" s="122">
        <v>90</v>
      </c>
      <c r="AY15" s="136">
        <v>10</v>
      </c>
      <c r="AZ15" s="122">
        <v>13102</v>
      </c>
      <c r="BA15" s="122">
        <v>30</v>
      </c>
      <c r="BB15" s="122">
        <v>9978</v>
      </c>
      <c r="BC15" s="122">
        <v>50</v>
      </c>
      <c r="BD15" s="122">
        <v>2338</v>
      </c>
      <c r="BE15" s="122">
        <v>140</v>
      </c>
      <c r="BF15" s="189">
        <v>18612</v>
      </c>
      <c r="BG15" s="122">
        <v>140</v>
      </c>
      <c r="BH15" s="122">
        <v>3053</v>
      </c>
      <c r="BI15" s="122">
        <v>20</v>
      </c>
      <c r="BJ15" s="122">
        <v>30</v>
      </c>
      <c r="BK15" s="122">
        <v>3484</v>
      </c>
      <c r="BL15" s="122">
        <v>1818</v>
      </c>
      <c r="BM15" s="122">
        <v>370</v>
      </c>
      <c r="BN15" s="122">
        <v>290</v>
      </c>
      <c r="BO15" s="122">
        <v>18554</v>
      </c>
      <c r="BP15" s="122">
        <v>40</v>
      </c>
      <c r="BQ15" s="122">
        <v>3375</v>
      </c>
      <c r="BR15" s="122">
        <v>730</v>
      </c>
      <c r="BS15" s="122">
        <v>161</v>
      </c>
      <c r="BT15" s="120">
        <f t="shared" si="8"/>
        <v>240</v>
      </c>
      <c r="BU15" s="122">
        <v>120</v>
      </c>
      <c r="BV15" s="122">
        <v>120</v>
      </c>
    </row>
    <row r="16" spans="1:76" ht="12.75" customHeight="1">
      <c r="A16" s="86" t="s">
        <v>81</v>
      </c>
      <c r="B16" s="120">
        <f t="shared" si="2"/>
        <v>394648</v>
      </c>
      <c r="C16" s="120">
        <f t="shared" si="7"/>
        <v>206460</v>
      </c>
      <c r="D16" s="122">
        <v>58017</v>
      </c>
      <c r="E16" s="122">
        <v>144036</v>
      </c>
      <c r="F16" s="122">
        <v>4407</v>
      </c>
      <c r="G16" s="120">
        <f t="shared" si="3"/>
        <v>23354</v>
      </c>
      <c r="H16" s="122">
        <v>43</v>
      </c>
      <c r="I16" s="122">
        <v>169</v>
      </c>
      <c r="J16" s="122">
        <v>907</v>
      </c>
      <c r="K16" s="122">
        <v>2293</v>
      </c>
      <c r="L16" s="122">
        <v>70</v>
      </c>
      <c r="M16" s="122">
        <v>538</v>
      </c>
      <c r="N16" s="122">
        <v>20</v>
      </c>
      <c r="O16" s="122">
        <v>608</v>
      </c>
      <c r="P16" s="122">
        <v>2791</v>
      </c>
      <c r="Q16" s="122">
        <v>828</v>
      </c>
      <c r="R16" s="122">
        <v>457</v>
      </c>
      <c r="S16" s="133">
        <v>20</v>
      </c>
      <c r="T16" s="122">
        <v>6794</v>
      </c>
      <c r="U16" s="122">
        <v>7048</v>
      </c>
      <c r="V16" s="122">
        <v>40</v>
      </c>
      <c r="W16" s="122">
        <v>129</v>
      </c>
      <c r="X16" s="133">
        <v>10</v>
      </c>
      <c r="Y16" s="122">
        <v>589</v>
      </c>
      <c r="Z16" s="120">
        <f t="shared" si="4"/>
        <v>60880</v>
      </c>
      <c r="AA16" s="122">
        <v>14133</v>
      </c>
      <c r="AB16" s="122">
        <v>669</v>
      </c>
      <c r="AC16" s="122">
        <v>7484</v>
      </c>
      <c r="AD16" s="122">
        <v>7714</v>
      </c>
      <c r="AE16" s="122">
        <v>12064</v>
      </c>
      <c r="AF16" s="122">
        <v>997</v>
      </c>
      <c r="AG16" s="122">
        <v>6325</v>
      </c>
      <c r="AH16" s="122">
        <v>2805</v>
      </c>
      <c r="AI16" s="122">
        <v>7141</v>
      </c>
      <c r="AJ16" s="122">
        <v>1548</v>
      </c>
      <c r="AK16" s="120">
        <f t="shared" si="5"/>
        <v>2068</v>
      </c>
      <c r="AL16" s="122">
        <v>560</v>
      </c>
      <c r="AM16" s="122">
        <v>330</v>
      </c>
      <c r="AN16" s="122">
        <v>359</v>
      </c>
      <c r="AO16" s="122">
        <v>140</v>
      </c>
      <c r="AP16" s="122">
        <v>180</v>
      </c>
      <c r="AQ16" s="122">
        <v>50</v>
      </c>
      <c r="AR16" s="122">
        <v>449</v>
      </c>
      <c r="AS16" s="120">
        <f t="shared" si="6"/>
        <v>101644</v>
      </c>
      <c r="AT16" s="122">
        <v>18269</v>
      </c>
      <c r="AU16" s="122">
        <v>420</v>
      </c>
      <c r="AV16" s="122">
        <v>2168</v>
      </c>
      <c r="AW16" s="122">
        <v>80</v>
      </c>
      <c r="AX16" s="122">
        <v>40</v>
      </c>
      <c r="AY16" s="136">
        <v>40</v>
      </c>
      <c r="AZ16" s="122">
        <v>13194</v>
      </c>
      <c r="BA16" s="122">
        <v>80</v>
      </c>
      <c r="BB16" s="122">
        <v>16119</v>
      </c>
      <c r="BC16" s="122">
        <v>60</v>
      </c>
      <c r="BD16" s="122">
        <v>3005</v>
      </c>
      <c r="BE16" s="122">
        <v>80</v>
      </c>
      <c r="BF16" s="189">
        <v>11017</v>
      </c>
      <c r="BG16" s="122">
        <v>50</v>
      </c>
      <c r="BH16" s="122">
        <v>5095</v>
      </c>
      <c r="BI16" s="122">
        <v>30</v>
      </c>
      <c r="BJ16" s="122">
        <v>100</v>
      </c>
      <c r="BK16" s="122">
        <v>3066</v>
      </c>
      <c r="BL16" s="122">
        <v>1758</v>
      </c>
      <c r="BM16" s="122">
        <v>659</v>
      </c>
      <c r="BN16" s="122">
        <v>86</v>
      </c>
      <c r="BO16" s="122">
        <v>21846</v>
      </c>
      <c r="BP16" s="122">
        <v>30</v>
      </c>
      <c r="BQ16" s="122">
        <v>3264</v>
      </c>
      <c r="BR16" s="122">
        <v>928</v>
      </c>
      <c r="BS16" s="122">
        <v>160</v>
      </c>
      <c r="BT16" s="120">
        <f t="shared" si="8"/>
        <v>242</v>
      </c>
      <c r="BU16" s="122">
        <v>120</v>
      </c>
      <c r="BV16" s="122">
        <v>122</v>
      </c>
    </row>
    <row r="17" spans="1:74" ht="12.75" customHeight="1">
      <c r="A17" s="90" t="s">
        <v>82</v>
      </c>
      <c r="B17" s="125">
        <f t="shared" si="2"/>
        <v>447917</v>
      </c>
      <c r="C17" s="125">
        <f t="shared" si="7"/>
        <v>254199</v>
      </c>
      <c r="D17" s="126">
        <v>83824</v>
      </c>
      <c r="E17" s="126">
        <v>167257</v>
      </c>
      <c r="F17" s="126">
        <v>3118</v>
      </c>
      <c r="G17" s="125">
        <f t="shared" si="3"/>
        <v>27931</v>
      </c>
      <c r="H17" s="126">
        <v>15</v>
      </c>
      <c r="I17" s="126">
        <v>80</v>
      </c>
      <c r="J17" s="126">
        <v>1494</v>
      </c>
      <c r="K17" s="126">
        <v>2848</v>
      </c>
      <c r="L17" s="126">
        <v>120</v>
      </c>
      <c r="M17" s="126">
        <v>790</v>
      </c>
      <c r="N17" s="126">
        <v>120</v>
      </c>
      <c r="O17" s="126">
        <v>720</v>
      </c>
      <c r="P17" s="126">
        <v>3242</v>
      </c>
      <c r="Q17" s="126">
        <v>561</v>
      </c>
      <c r="R17" s="126">
        <v>441</v>
      </c>
      <c r="S17" s="134">
        <v>0</v>
      </c>
      <c r="T17" s="126">
        <v>9913</v>
      </c>
      <c r="U17" s="126">
        <v>6637</v>
      </c>
      <c r="V17" s="126">
        <v>160</v>
      </c>
      <c r="W17" s="126">
        <v>240</v>
      </c>
      <c r="X17" s="134">
        <v>0</v>
      </c>
      <c r="Y17" s="126">
        <v>550</v>
      </c>
      <c r="Z17" s="125">
        <f t="shared" si="4"/>
        <v>51499</v>
      </c>
      <c r="AA17" s="126">
        <v>9230</v>
      </c>
      <c r="AB17" s="126">
        <v>830</v>
      </c>
      <c r="AC17" s="126">
        <v>6101</v>
      </c>
      <c r="AD17" s="126">
        <v>4305</v>
      </c>
      <c r="AE17" s="126">
        <v>12048</v>
      </c>
      <c r="AF17" s="126">
        <v>1094</v>
      </c>
      <c r="AG17" s="126">
        <v>6653</v>
      </c>
      <c r="AH17" s="126">
        <v>1193</v>
      </c>
      <c r="AI17" s="126">
        <v>9193</v>
      </c>
      <c r="AJ17" s="126">
        <v>852</v>
      </c>
      <c r="AK17" s="125">
        <f t="shared" si="5"/>
        <v>1915</v>
      </c>
      <c r="AL17" s="126">
        <v>532</v>
      </c>
      <c r="AM17" s="126">
        <v>140</v>
      </c>
      <c r="AN17" s="126">
        <v>371</v>
      </c>
      <c r="AO17" s="126">
        <v>180</v>
      </c>
      <c r="AP17" s="126">
        <v>220</v>
      </c>
      <c r="AQ17" s="126">
        <v>70</v>
      </c>
      <c r="AR17" s="126">
        <v>402</v>
      </c>
      <c r="AS17" s="125">
        <f t="shared" si="6"/>
        <v>112091</v>
      </c>
      <c r="AT17" s="126">
        <v>19591</v>
      </c>
      <c r="AU17" s="126">
        <v>130</v>
      </c>
      <c r="AV17" s="126">
        <v>2848</v>
      </c>
      <c r="AW17" s="126">
        <v>50</v>
      </c>
      <c r="AX17" s="126">
        <v>440</v>
      </c>
      <c r="AY17" s="137">
        <v>0</v>
      </c>
      <c r="AZ17" s="126">
        <v>11960</v>
      </c>
      <c r="BA17" s="126">
        <v>630</v>
      </c>
      <c r="BB17" s="126">
        <v>18066</v>
      </c>
      <c r="BC17" s="126">
        <v>40</v>
      </c>
      <c r="BD17" s="126">
        <v>3743</v>
      </c>
      <c r="BE17" s="126">
        <v>100</v>
      </c>
      <c r="BF17" s="190">
        <v>9572</v>
      </c>
      <c r="BG17" s="126">
        <v>30</v>
      </c>
      <c r="BH17" s="126">
        <v>5925</v>
      </c>
      <c r="BI17" s="126">
        <v>20</v>
      </c>
      <c r="BJ17" s="126">
        <v>50</v>
      </c>
      <c r="BK17" s="126">
        <v>4306</v>
      </c>
      <c r="BL17" s="126">
        <v>1835</v>
      </c>
      <c r="BM17" s="126">
        <v>170</v>
      </c>
      <c r="BN17" s="126">
        <v>70</v>
      </c>
      <c r="BO17" s="126">
        <v>25331</v>
      </c>
      <c r="BP17" s="126">
        <v>1180</v>
      </c>
      <c r="BQ17" s="126">
        <v>3953</v>
      </c>
      <c r="BR17" s="126">
        <v>1890</v>
      </c>
      <c r="BS17" s="126">
        <v>161</v>
      </c>
      <c r="BT17" s="125">
        <f t="shared" si="8"/>
        <v>282</v>
      </c>
      <c r="BU17" s="126">
        <v>120</v>
      </c>
      <c r="BV17" s="126">
        <v>162</v>
      </c>
    </row>
    <row r="18" spans="1:74" ht="12.75" customHeight="1">
      <c r="A18" s="29" t="s">
        <v>83</v>
      </c>
      <c r="B18" s="58"/>
      <c r="C18" s="58"/>
      <c r="D18" s="52"/>
      <c r="E18" s="52"/>
      <c r="F18" s="52"/>
      <c r="G18" s="67"/>
      <c r="H18" s="52"/>
      <c r="I18" s="64"/>
      <c r="J18" s="52"/>
      <c r="K18" s="52"/>
      <c r="L18" s="52"/>
      <c r="M18" s="52"/>
      <c r="N18" s="57"/>
      <c r="O18" s="52"/>
      <c r="P18" s="52"/>
      <c r="Q18" s="52"/>
      <c r="R18" s="52"/>
      <c r="S18" s="57"/>
      <c r="T18" s="52"/>
      <c r="U18" s="68"/>
      <c r="V18" s="52"/>
      <c r="W18" s="52"/>
      <c r="X18" s="69"/>
      <c r="Y18" s="70"/>
      <c r="Z18" s="58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67"/>
      <c r="AL18" s="54"/>
      <c r="AM18" s="54"/>
      <c r="AN18" s="54"/>
      <c r="AO18" s="54"/>
      <c r="AP18" s="54"/>
      <c r="AQ18" s="54"/>
      <c r="AR18" s="54"/>
      <c r="AS18" s="58"/>
      <c r="AT18" s="71"/>
      <c r="AU18" s="71"/>
      <c r="AV18" s="71"/>
      <c r="AW18" s="71"/>
      <c r="AX18" s="71"/>
      <c r="AY18" s="57"/>
      <c r="AZ18" s="71"/>
      <c r="BA18" s="56"/>
      <c r="BB18" s="71"/>
      <c r="BC18" s="56"/>
      <c r="BD18" s="71"/>
      <c r="BE18" s="56"/>
      <c r="BF18" s="71"/>
      <c r="BG18" s="56"/>
      <c r="BH18" s="71"/>
      <c r="BI18" s="56"/>
      <c r="BJ18" s="56"/>
      <c r="BK18" s="56"/>
      <c r="BL18" s="71"/>
      <c r="BM18" s="56"/>
      <c r="BN18" s="56"/>
      <c r="BO18" s="71"/>
      <c r="BP18" s="54"/>
      <c r="BQ18" s="71"/>
      <c r="BR18" s="56"/>
      <c r="BS18" s="56"/>
      <c r="BT18" s="67"/>
      <c r="BU18" s="56"/>
      <c r="BV18" s="71"/>
    </row>
    <row r="19" spans="1:74" ht="12.75" customHeight="1">
      <c r="A19" s="29" t="s">
        <v>110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</row>
    <row r="20" spans="1:74">
      <c r="H20" s="72"/>
      <c r="I20" s="72"/>
      <c r="J20" s="72"/>
      <c r="K20" s="52"/>
      <c r="L20" s="52"/>
      <c r="M20" s="52"/>
      <c r="N20" s="52"/>
      <c r="O20" s="5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E20" s="72"/>
      <c r="AF20" s="72"/>
      <c r="AG20" s="72"/>
      <c r="AH20" s="72"/>
      <c r="AI20" s="72"/>
      <c r="AJ20" s="72"/>
      <c r="AK20" s="72"/>
      <c r="AX20" s="58"/>
      <c r="AY20" s="58"/>
    </row>
    <row r="21" spans="1:74">
      <c r="F21" s="52"/>
      <c r="G21" s="52"/>
      <c r="H21" s="73"/>
      <c r="K21" s="52"/>
      <c r="L21" s="52"/>
      <c r="M21" s="52"/>
      <c r="N21" s="52"/>
      <c r="O21" s="52"/>
      <c r="V21" s="72"/>
      <c r="W21" s="72"/>
      <c r="X21" s="72"/>
      <c r="Y21" s="72"/>
      <c r="Z21" s="72"/>
      <c r="AA21" s="74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74"/>
      <c r="AM21" s="72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6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</row>
    <row r="22" spans="1:74">
      <c r="D22" s="77"/>
      <c r="E22" s="14"/>
      <c r="F22" s="52"/>
      <c r="G22" s="52"/>
      <c r="H22" s="74"/>
      <c r="I22" s="72"/>
      <c r="J22" s="72"/>
      <c r="K22" s="52"/>
      <c r="L22" s="52"/>
      <c r="M22" s="52"/>
      <c r="N22" s="52"/>
      <c r="O22" s="52"/>
      <c r="P22" s="72"/>
      <c r="Q22" s="72"/>
      <c r="R22" s="72"/>
      <c r="S22" s="72"/>
      <c r="T22" s="72"/>
      <c r="U22" s="72"/>
      <c r="AA22" s="51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74"/>
      <c r="AM22" s="75"/>
      <c r="AN22" s="54"/>
      <c r="AO22" s="54"/>
      <c r="AP22" s="54"/>
      <c r="AQ22" s="54"/>
      <c r="AR22" s="54"/>
      <c r="AS22" s="54"/>
      <c r="AT22" s="54"/>
      <c r="AU22" s="71"/>
      <c r="AV22" s="71"/>
      <c r="AW22" s="71"/>
      <c r="AX22" s="71"/>
      <c r="AY22" s="71"/>
      <c r="AZ22" s="56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56"/>
      <c r="BU22" s="56"/>
    </row>
    <row r="23" spans="1:74">
      <c r="A23" s="72"/>
      <c r="B23" s="14"/>
      <c r="C23" s="76"/>
      <c r="D23" s="14"/>
      <c r="E23" s="14"/>
      <c r="F23" s="52"/>
      <c r="G23" s="52"/>
      <c r="H23" s="14"/>
      <c r="I23" s="52"/>
      <c r="J23" s="52"/>
      <c r="K23" s="52"/>
      <c r="L23" s="52"/>
      <c r="M23" s="52"/>
      <c r="N23" s="52"/>
      <c r="O23" s="52"/>
      <c r="P23" s="72"/>
      <c r="Q23" s="72"/>
      <c r="R23" s="72"/>
      <c r="S23" s="72"/>
      <c r="T23" s="72"/>
      <c r="U23" s="72"/>
      <c r="AA23" s="75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4"/>
      <c r="AM23" s="54"/>
      <c r="AN23" s="54"/>
      <c r="AO23" s="54"/>
      <c r="AP23" s="54"/>
      <c r="AQ23" s="54"/>
      <c r="AR23" s="54"/>
      <c r="AS23" s="54"/>
      <c r="AT23" s="54"/>
      <c r="AU23" s="71"/>
      <c r="AV23" s="71"/>
      <c r="AW23" s="71"/>
      <c r="AX23" s="71"/>
      <c r="AY23" s="71"/>
      <c r="AZ23" s="56"/>
      <c r="BA23" s="71"/>
      <c r="BB23" s="56"/>
      <c r="BC23" s="71"/>
      <c r="BD23" s="56"/>
      <c r="BE23" s="71"/>
      <c r="BF23" s="56"/>
      <c r="BG23" s="71"/>
      <c r="BH23" s="56"/>
      <c r="BI23" s="71"/>
      <c r="BJ23" s="56"/>
      <c r="BK23" s="56"/>
      <c r="BL23" s="56"/>
      <c r="BM23" s="71"/>
      <c r="BN23" s="56"/>
      <c r="BO23" s="56"/>
      <c r="BP23" s="71"/>
      <c r="BQ23" s="54"/>
      <c r="BR23" s="71"/>
      <c r="BS23" s="56"/>
      <c r="BT23" s="56"/>
      <c r="BU23" s="56"/>
    </row>
    <row r="24" spans="1:74">
      <c r="A24" s="72"/>
      <c r="B24" s="72"/>
      <c r="C24" s="72"/>
      <c r="D24" s="72"/>
      <c r="E24" s="72"/>
      <c r="F24" s="52"/>
      <c r="G24" s="52"/>
      <c r="H24" s="74"/>
      <c r="I24" s="72"/>
      <c r="J24" s="72"/>
      <c r="K24" s="52"/>
      <c r="L24" s="52"/>
      <c r="M24" s="52"/>
      <c r="N24" s="52"/>
      <c r="O24" s="52"/>
      <c r="P24" s="72"/>
      <c r="Q24" s="72"/>
      <c r="AA24" s="51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4"/>
      <c r="AM24" s="54"/>
      <c r="AN24" s="54"/>
      <c r="AO24" s="54"/>
      <c r="AP24" s="54"/>
      <c r="AQ24" s="54"/>
      <c r="AR24" s="54"/>
      <c r="AS24" s="54"/>
      <c r="AT24" s="54"/>
      <c r="AU24" s="71"/>
      <c r="AV24" s="71"/>
      <c r="AW24" s="71"/>
      <c r="AX24" s="71"/>
      <c r="AY24" s="71"/>
      <c r="AZ24" s="56"/>
      <c r="BA24" s="71"/>
      <c r="BB24" s="56"/>
      <c r="BC24" s="71"/>
      <c r="BD24" s="56"/>
      <c r="BE24" s="71"/>
      <c r="BF24" s="56"/>
      <c r="BG24" s="71"/>
      <c r="BH24" s="56"/>
      <c r="BI24" s="71"/>
      <c r="BJ24" s="56"/>
      <c r="BK24" s="56"/>
      <c r="BL24" s="56"/>
      <c r="BM24" s="71"/>
      <c r="BN24" s="56"/>
      <c r="BO24" s="56"/>
      <c r="BP24" s="71"/>
      <c r="BQ24" s="54"/>
      <c r="BR24" s="71"/>
      <c r="BS24" s="56"/>
      <c r="BT24" s="56"/>
      <c r="BU24" s="56"/>
    </row>
    <row r="25" spans="1:74">
      <c r="A25" s="72"/>
      <c r="B25" s="72"/>
      <c r="C25" s="72"/>
      <c r="D25" s="72"/>
      <c r="E25" s="51"/>
      <c r="F25" s="74"/>
      <c r="G25" s="77"/>
      <c r="H25" s="14"/>
      <c r="I25" s="74"/>
      <c r="J25" s="74"/>
      <c r="K25" s="52"/>
      <c r="L25" s="52"/>
      <c r="M25" s="52"/>
      <c r="N25" s="52"/>
      <c r="O25" s="52"/>
      <c r="P25" s="72"/>
      <c r="Q25" s="72"/>
      <c r="AA25" s="78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4"/>
      <c r="AM25" s="54"/>
      <c r="AN25" s="54"/>
      <c r="AO25" s="54"/>
      <c r="AP25" s="54"/>
      <c r="AQ25" s="54"/>
      <c r="AR25" s="54"/>
      <c r="AS25" s="54"/>
      <c r="AT25" s="54"/>
      <c r="AU25" s="71"/>
      <c r="AV25" s="71"/>
      <c r="AW25" s="71"/>
      <c r="AX25" s="71"/>
      <c r="AY25" s="71"/>
      <c r="AZ25" s="56"/>
      <c r="BA25" s="71"/>
      <c r="BB25" s="56"/>
      <c r="BC25" s="71"/>
      <c r="BD25" s="56"/>
      <c r="BE25" s="71"/>
      <c r="BF25" s="56"/>
      <c r="BG25" s="71"/>
      <c r="BH25" s="56"/>
      <c r="BI25" s="71"/>
      <c r="BJ25" s="56"/>
      <c r="BK25" s="56"/>
      <c r="BL25" s="56"/>
      <c r="BM25" s="71"/>
      <c r="BN25" s="56"/>
      <c r="BO25" s="56"/>
      <c r="BP25" s="71"/>
      <c r="BQ25" s="54"/>
      <c r="BR25" s="71"/>
      <c r="BS25" s="56"/>
      <c r="BT25" s="56"/>
      <c r="BU25" s="56"/>
    </row>
    <row r="26" spans="1:74">
      <c r="A26" s="72"/>
      <c r="B26" s="72"/>
      <c r="C26" s="72"/>
      <c r="D26" s="72"/>
      <c r="E26" s="75"/>
      <c r="F26" s="14"/>
      <c r="G26" s="14"/>
      <c r="H26" s="14"/>
      <c r="I26" s="14"/>
      <c r="J26" s="14"/>
      <c r="K26" s="14"/>
      <c r="L26" s="72"/>
      <c r="M26" s="72"/>
      <c r="N26" s="72"/>
      <c r="O26" s="72"/>
      <c r="P26" s="72"/>
      <c r="Q26" s="72"/>
      <c r="AA26" s="51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74"/>
      <c r="AM26" s="51"/>
      <c r="AN26" s="54"/>
      <c r="AO26" s="54"/>
      <c r="AP26" s="54"/>
      <c r="AQ26" s="54"/>
      <c r="AR26" s="54"/>
      <c r="AS26" s="54"/>
      <c r="AT26" s="54"/>
      <c r="AU26" s="71"/>
      <c r="AV26" s="71"/>
      <c r="AW26" s="71"/>
      <c r="AX26" s="71"/>
      <c r="AY26" s="71"/>
      <c r="AZ26" s="56"/>
      <c r="BA26" s="71"/>
      <c r="BB26" s="56"/>
      <c r="BC26" s="71"/>
      <c r="BD26" s="56"/>
      <c r="BE26" s="71"/>
      <c r="BF26" s="56"/>
      <c r="BG26" s="71"/>
      <c r="BH26" s="56"/>
      <c r="BI26" s="71"/>
      <c r="BJ26" s="56"/>
      <c r="BK26" s="56"/>
      <c r="BL26" s="56"/>
      <c r="BM26" s="71"/>
      <c r="BN26" s="56"/>
      <c r="BO26" s="56"/>
      <c r="BP26" s="71"/>
      <c r="BQ26" s="54"/>
      <c r="BR26" s="71"/>
      <c r="BS26" s="56"/>
      <c r="BT26" s="56"/>
      <c r="BU26" s="56"/>
    </row>
    <row r="27" spans="1:74">
      <c r="A27" s="72"/>
      <c r="B27" s="72"/>
      <c r="C27" s="72"/>
      <c r="D27" s="72"/>
      <c r="E27" s="51"/>
      <c r="F27" s="79"/>
      <c r="G27" s="74"/>
      <c r="H27" s="74"/>
      <c r="I27" s="74"/>
      <c r="J27" s="74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7"/>
      <c r="W27" s="52"/>
      <c r="X27" s="52"/>
      <c r="Y27" s="52"/>
      <c r="Z27" s="52"/>
      <c r="AA27" s="57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74"/>
      <c r="AM27" s="51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6"/>
      <c r="BU27" s="56"/>
    </row>
    <row r="28" spans="1:74">
      <c r="A28" s="72"/>
      <c r="B28" s="72"/>
      <c r="C28" s="72"/>
      <c r="D28" s="72"/>
      <c r="E28" s="78"/>
      <c r="F28" s="79"/>
      <c r="G28" s="74"/>
      <c r="H28" s="74"/>
      <c r="I28" s="74"/>
      <c r="J28" s="74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7"/>
      <c r="W28" s="52"/>
      <c r="X28" s="52"/>
      <c r="Y28" s="52"/>
      <c r="Z28" s="52"/>
      <c r="AA28" s="57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6"/>
      <c r="BU28" s="56"/>
    </row>
    <row r="29" spans="1:74">
      <c r="A29" s="66"/>
      <c r="B29" s="66"/>
      <c r="C29" s="66"/>
      <c r="D29" s="66"/>
      <c r="E29" s="51"/>
      <c r="F29" s="79"/>
      <c r="G29" s="80"/>
      <c r="H29" s="74"/>
      <c r="I29" s="67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7"/>
      <c r="W29" s="52"/>
      <c r="X29" s="52"/>
      <c r="Y29" s="52"/>
      <c r="Z29" s="52"/>
      <c r="AA29" s="57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6"/>
      <c r="BU29" s="56"/>
    </row>
    <row r="30" spans="1:74">
      <c r="A30" s="72"/>
      <c r="B30" s="72"/>
      <c r="C30" s="72"/>
      <c r="D30" s="58"/>
      <c r="E30" s="52"/>
      <c r="F30" s="52"/>
      <c r="G30" s="52"/>
      <c r="H30" s="52"/>
      <c r="I30" s="7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7"/>
      <c r="W30" s="52"/>
      <c r="X30" s="52"/>
      <c r="Y30" s="52"/>
      <c r="Z30" s="52"/>
      <c r="AA30" s="57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S30" s="56"/>
      <c r="BT30" s="56"/>
    </row>
    <row r="31" spans="1:74">
      <c r="B31" s="72"/>
      <c r="D31" s="58"/>
      <c r="E31" s="52"/>
      <c r="F31" s="52"/>
      <c r="G31" s="52"/>
      <c r="H31" s="52"/>
      <c r="I31" s="74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7"/>
      <c r="W31" s="52"/>
      <c r="X31" s="52"/>
      <c r="Y31" s="52"/>
      <c r="Z31" s="52"/>
      <c r="AA31" s="57"/>
      <c r="AB31" s="52"/>
      <c r="AC31" s="52"/>
      <c r="AD31" s="52"/>
      <c r="AE31" s="52"/>
      <c r="AF31" s="74"/>
      <c r="AG31" s="74"/>
      <c r="AK31" s="74"/>
      <c r="AL31" s="74"/>
      <c r="AX31" s="54"/>
    </row>
    <row r="32" spans="1:74">
      <c r="B32" s="72"/>
      <c r="D32" s="58"/>
      <c r="E32" s="52"/>
      <c r="F32" s="52"/>
      <c r="G32" s="52"/>
      <c r="H32" s="52"/>
      <c r="I32" s="14"/>
      <c r="J32" s="14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74"/>
      <c r="AG32" s="74"/>
      <c r="AK32" s="74"/>
      <c r="AL32" s="74"/>
      <c r="AX32" s="54"/>
    </row>
    <row r="33" spans="5:50">
      <c r="E33" s="51"/>
      <c r="F33" s="72"/>
      <c r="G33" s="72"/>
      <c r="H33" s="72"/>
      <c r="I33" s="72"/>
      <c r="J33" s="7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74"/>
      <c r="AD33" s="74"/>
      <c r="AE33" s="74"/>
      <c r="AF33" s="74"/>
      <c r="AG33" s="74"/>
      <c r="AK33" s="74"/>
      <c r="AL33" s="74"/>
      <c r="AX33" s="54"/>
    </row>
    <row r="34" spans="5:50">
      <c r="E34" s="81"/>
      <c r="F34" s="74"/>
      <c r="G34" s="74"/>
      <c r="H34" s="74"/>
      <c r="I34" s="74"/>
      <c r="J34" s="74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K34" s="74"/>
      <c r="AL34" s="74"/>
      <c r="AX34" s="54"/>
    </row>
    <row r="35" spans="5:50">
      <c r="E35" s="51"/>
      <c r="F35" s="14"/>
      <c r="G35" s="14"/>
      <c r="H35" s="14"/>
      <c r="I35" s="14"/>
      <c r="J35" s="14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K35" s="74"/>
      <c r="AL35" s="74"/>
      <c r="AX35" s="54"/>
    </row>
    <row r="36" spans="5:50">
      <c r="E36" s="51"/>
      <c r="F36" s="72"/>
      <c r="G36" s="72"/>
      <c r="H36" s="72"/>
      <c r="I36" s="72"/>
      <c r="J36" s="7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K36" s="74"/>
      <c r="AL36" s="74"/>
      <c r="AX36" s="54"/>
    </row>
    <row r="37" spans="5:50">
      <c r="F37" s="74"/>
      <c r="G37" s="74"/>
      <c r="H37" s="74"/>
      <c r="I37" s="74"/>
      <c r="J37" s="74"/>
      <c r="AK37" s="74"/>
      <c r="AL37" s="74"/>
      <c r="AX37" s="54"/>
    </row>
    <row r="38" spans="5:50">
      <c r="F38" s="14"/>
      <c r="G38" s="14"/>
      <c r="H38" s="14"/>
      <c r="I38" s="14"/>
      <c r="J38" s="14"/>
      <c r="AK38" s="74"/>
      <c r="AL38" s="74"/>
      <c r="AX38" s="54"/>
    </row>
    <row r="39" spans="5:50">
      <c r="F39" s="72"/>
      <c r="G39" s="72"/>
      <c r="H39" s="72"/>
      <c r="I39" s="72"/>
      <c r="J39" s="72"/>
      <c r="AK39" s="74"/>
      <c r="AL39" s="74"/>
      <c r="AX39" s="54"/>
    </row>
    <row r="40" spans="5:50">
      <c r="F40" s="74"/>
      <c r="G40" s="74"/>
      <c r="H40" s="74"/>
      <c r="I40" s="74"/>
      <c r="J40" s="74"/>
      <c r="AK40" s="74"/>
      <c r="AL40" s="74"/>
      <c r="AX40" s="54"/>
    </row>
    <row r="41" spans="5:50">
      <c r="F41" s="14"/>
      <c r="G41" s="14"/>
      <c r="H41" s="14"/>
      <c r="I41" s="14"/>
      <c r="J41" s="14"/>
      <c r="AK41" s="74"/>
      <c r="AL41" s="74"/>
      <c r="AX41" s="54"/>
    </row>
    <row r="42" spans="5:50">
      <c r="F42" s="72"/>
      <c r="G42" s="74"/>
      <c r="H42" s="74"/>
      <c r="I42" s="74"/>
      <c r="J42" s="74"/>
      <c r="AK42" s="74"/>
      <c r="AL42" s="74"/>
      <c r="AX42" s="54"/>
    </row>
    <row r="43" spans="5:50">
      <c r="F43" s="74"/>
      <c r="AK43" s="74"/>
      <c r="AL43" s="74"/>
      <c r="AX43" s="54"/>
    </row>
    <row r="44" spans="5:50">
      <c r="AK44" s="74"/>
      <c r="AL44" s="74"/>
      <c r="AX44" s="54"/>
    </row>
    <row r="45" spans="5:50">
      <c r="AK45" s="74"/>
      <c r="AL45" s="74"/>
      <c r="AX45" s="54"/>
    </row>
    <row r="46" spans="5:50">
      <c r="AK46" s="74"/>
      <c r="AL46" s="74"/>
      <c r="AX46" s="54"/>
    </row>
    <row r="47" spans="5:50">
      <c r="G47" s="74"/>
      <c r="H47" s="74"/>
      <c r="I47" s="74"/>
      <c r="J47" s="74"/>
      <c r="AX47" s="58"/>
    </row>
    <row r="48" spans="5:50">
      <c r="AX48" s="58"/>
    </row>
    <row r="52" spans="7:10">
      <c r="G52" s="74"/>
      <c r="H52" s="74"/>
      <c r="I52" s="74"/>
      <c r="J52" s="74"/>
    </row>
    <row r="57" spans="7:10">
      <c r="G57" s="74"/>
      <c r="H57" s="74"/>
      <c r="I57" s="74"/>
      <c r="J57" s="74"/>
    </row>
    <row r="62" spans="7:10">
      <c r="G62" s="74"/>
      <c r="H62" s="74"/>
      <c r="I62" s="74"/>
      <c r="J62" s="74"/>
    </row>
    <row r="67" spans="7:10">
      <c r="G67" s="74"/>
      <c r="H67" s="74"/>
      <c r="I67" s="74"/>
      <c r="J67" s="74"/>
    </row>
    <row r="72" spans="7:10">
      <c r="G72" s="74"/>
      <c r="H72" s="74"/>
      <c r="I72" s="74"/>
      <c r="J72" s="74"/>
    </row>
    <row r="77" spans="7:10">
      <c r="G77" s="74"/>
      <c r="H77" s="74"/>
      <c r="I77" s="74"/>
      <c r="J77" s="74"/>
    </row>
    <row r="82" spans="7:10">
      <c r="G82" s="74"/>
      <c r="H82" s="74"/>
      <c r="I82" s="74"/>
      <c r="J82" s="74"/>
    </row>
    <row r="87" spans="7:10">
      <c r="G87" s="74"/>
      <c r="H87" s="74"/>
      <c r="I87" s="74"/>
      <c r="J87" s="74"/>
    </row>
  </sheetData>
  <mergeCells count="1">
    <mergeCell ref="A2:BU2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X87"/>
  <sheetViews>
    <sheetView workbookViewId="0">
      <selection activeCell="A10" sqref="A10"/>
    </sheetView>
  </sheetViews>
  <sheetFormatPr baseColWidth="10" defaultRowHeight="13.5"/>
  <cols>
    <col min="1" max="1" width="11.140625" style="62" customWidth="1"/>
    <col min="2" max="2" width="12" style="62" bestFit="1" customWidth="1"/>
    <col min="3" max="3" width="11.42578125" style="62" customWidth="1"/>
    <col min="4" max="4" width="10.5703125" style="62" bestFit="1" customWidth="1"/>
    <col min="5" max="5" width="11.5703125" style="62" customWidth="1"/>
    <col min="6" max="7" width="11.42578125" style="62" customWidth="1"/>
    <col min="8" max="13" width="10.28515625" style="62" customWidth="1"/>
    <col min="14" max="14" width="11.28515625" style="62" customWidth="1"/>
    <col min="15" max="15" width="12.28515625" style="62" customWidth="1"/>
    <col min="16" max="22" width="10.28515625" style="62" customWidth="1"/>
    <col min="23" max="23" width="11.42578125" style="62" customWidth="1"/>
    <col min="24" max="24" width="11.5703125" style="62" bestFit="1" customWidth="1"/>
    <col min="25" max="25" width="10.28515625" style="62" customWidth="1"/>
    <col min="26" max="26" width="11.28515625" style="62" customWidth="1"/>
    <col min="27" max="36" width="10.28515625" style="62" customWidth="1"/>
    <col min="37" max="38" width="11.42578125" style="62" customWidth="1"/>
    <col min="39" max="50" width="11.42578125" style="62"/>
    <col min="51" max="51" width="10.28515625" style="62" customWidth="1"/>
    <col min="52" max="16384" width="11.42578125" style="62"/>
  </cols>
  <sheetData>
    <row r="1" spans="1:76" ht="12.75" customHeight="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63"/>
      <c r="BX1" s="63"/>
    </row>
    <row r="2" spans="1:76" ht="12.75" customHeight="1">
      <c r="A2" s="201" t="s">
        <v>91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83"/>
      <c r="BW2" s="63"/>
      <c r="BX2" s="63"/>
    </row>
    <row r="3" spans="1:76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</row>
    <row r="4" spans="1:76" s="100" customFormat="1" ht="39" customHeight="1">
      <c r="A4" s="38" t="s">
        <v>0</v>
      </c>
      <c r="B4" s="98" t="s">
        <v>1</v>
      </c>
      <c r="C4" s="99" t="s">
        <v>2</v>
      </c>
      <c r="D4" s="99" t="s">
        <v>3</v>
      </c>
      <c r="E4" s="99" t="s">
        <v>4</v>
      </c>
      <c r="F4" s="99" t="s">
        <v>5</v>
      </c>
      <c r="G4" s="99" t="s">
        <v>6</v>
      </c>
      <c r="H4" s="99" t="s">
        <v>7</v>
      </c>
      <c r="I4" s="99" t="s">
        <v>104</v>
      </c>
      <c r="J4" s="99" t="s">
        <v>8</v>
      </c>
      <c r="K4" s="99" t="s">
        <v>9</v>
      </c>
      <c r="L4" s="99" t="s">
        <v>10</v>
      </c>
      <c r="M4" s="99" t="s">
        <v>11</v>
      </c>
      <c r="N4" s="99" t="s">
        <v>12</v>
      </c>
      <c r="O4" s="99" t="s">
        <v>13</v>
      </c>
      <c r="P4" s="99" t="s">
        <v>14</v>
      </c>
      <c r="Q4" s="99" t="s">
        <v>15</v>
      </c>
      <c r="R4" s="99" t="s">
        <v>16</v>
      </c>
      <c r="S4" s="99" t="s">
        <v>17</v>
      </c>
      <c r="T4" s="99" t="s">
        <v>18</v>
      </c>
      <c r="U4" s="99" t="s">
        <v>19</v>
      </c>
      <c r="V4" s="99" t="s">
        <v>20</v>
      </c>
      <c r="W4" s="99" t="s">
        <v>21</v>
      </c>
      <c r="X4" s="99" t="s">
        <v>22</v>
      </c>
      <c r="Y4" s="99" t="s">
        <v>23</v>
      </c>
      <c r="Z4" s="99" t="s">
        <v>24</v>
      </c>
      <c r="AA4" s="99" t="s">
        <v>25</v>
      </c>
      <c r="AB4" s="99" t="s">
        <v>26</v>
      </c>
      <c r="AC4" s="99" t="s">
        <v>27</v>
      </c>
      <c r="AD4" s="99" t="s">
        <v>28</v>
      </c>
      <c r="AE4" s="99" t="s">
        <v>29</v>
      </c>
      <c r="AF4" s="99" t="s">
        <v>30</v>
      </c>
      <c r="AG4" s="99" t="s">
        <v>31</v>
      </c>
      <c r="AH4" s="99" t="s">
        <v>32</v>
      </c>
      <c r="AI4" s="99" t="s">
        <v>33</v>
      </c>
      <c r="AJ4" s="99" t="s">
        <v>34</v>
      </c>
      <c r="AK4" s="99" t="s">
        <v>35</v>
      </c>
      <c r="AL4" s="99" t="s">
        <v>36</v>
      </c>
      <c r="AM4" s="99" t="s">
        <v>37</v>
      </c>
      <c r="AN4" s="99" t="s">
        <v>38</v>
      </c>
      <c r="AO4" s="99" t="s">
        <v>39</v>
      </c>
      <c r="AP4" s="99" t="s">
        <v>40</v>
      </c>
      <c r="AQ4" s="99" t="s">
        <v>41</v>
      </c>
      <c r="AR4" s="99" t="s">
        <v>23</v>
      </c>
      <c r="AS4" s="99" t="s">
        <v>42</v>
      </c>
      <c r="AT4" s="99" t="s">
        <v>43</v>
      </c>
      <c r="AU4" s="99" t="s">
        <v>44</v>
      </c>
      <c r="AV4" s="99" t="s">
        <v>45</v>
      </c>
      <c r="AW4" s="99" t="s">
        <v>46</v>
      </c>
      <c r="AX4" s="99" t="s">
        <v>47</v>
      </c>
      <c r="AY4" s="99" t="s">
        <v>48</v>
      </c>
      <c r="AZ4" s="99" t="s">
        <v>49</v>
      </c>
      <c r="BA4" s="99" t="s">
        <v>50</v>
      </c>
      <c r="BB4" s="99" t="s">
        <v>51</v>
      </c>
      <c r="BC4" s="99" t="s">
        <v>52</v>
      </c>
      <c r="BD4" s="99" t="s">
        <v>53</v>
      </c>
      <c r="BE4" s="99" t="s">
        <v>54</v>
      </c>
      <c r="BF4" s="99" t="s">
        <v>55</v>
      </c>
      <c r="BG4" s="99" t="s">
        <v>56</v>
      </c>
      <c r="BH4" s="99" t="s">
        <v>57</v>
      </c>
      <c r="BI4" s="99" t="s">
        <v>58</v>
      </c>
      <c r="BJ4" s="99" t="s">
        <v>59</v>
      </c>
      <c r="BK4" s="99" t="s">
        <v>60</v>
      </c>
      <c r="BL4" s="99" t="s">
        <v>61</v>
      </c>
      <c r="BM4" s="99" t="s">
        <v>62</v>
      </c>
      <c r="BN4" s="99" t="s">
        <v>63</v>
      </c>
      <c r="BO4" s="99" t="s">
        <v>64</v>
      </c>
      <c r="BP4" s="99" t="s">
        <v>65</v>
      </c>
      <c r="BQ4" s="99" t="s">
        <v>66</v>
      </c>
      <c r="BR4" s="99" t="s">
        <v>67</v>
      </c>
      <c r="BS4" s="99" t="s">
        <v>23</v>
      </c>
      <c r="BT4" s="99" t="s">
        <v>68</v>
      </c>
      <c r="BU4" s="99" t="s">
        <v>69</v>
      </c>
      <c r="BV4" s="99" t="s">
        <v>23</v>
      </c>
    </row>
    <row r="5" spans="1:76" s="103" customFormat="1" ht="12.75" customHeight="1">
      <c r="A5" s="101" t="s">
        <v>70</v>
      </c>
      <c r="B5" s="127">
        <f>SUM(B6:B17)</f>
        <v>5435539</v>
      </c>
      <c r="C5" s="111">
        <f>SUM(C6:C17)</f>
        <v>3103291</v>
      </c>
      <c r="D5" s="111">
        <f>SUM(D6:D17)</f>
        <v>896179</v>
      </c>
      <c r="E5" s="111">
        <f>SUM(E6:E17)</f>
        <v>2164072</v>
      </c>
      <c r="F5" s="111">
        <f>SUM(F6:F17)</f>
        <v>43040</v>
      </c>
      <c r="G5" s="111">
        <f t="shared" ref="G5:BR5" si="0">SUM(G6:G17)</f>
        <v>313980</v>
      </c>
      <c r="H5" s="111">
        <f t="shared" si="0"/>
        <v>616</v>
      </c>
      <c r="I5" s="111">
        <f t="shared" si="0"/>
        <v>1689</v>
      </c>
      <c r="J5" s="111">
        <f t="shared" si="0"/>
        <v>12854</v>
      </c>
      <c r="K5" s="111">
        <f t="shared" si="0"/>
        <v>29649</v>
      </c>
      <c r="L5" s="111">
        <f t="shared" si="0"/>
        <v>880</v>
      </c>
      <c r="M5" s="111">
        <f t="shared" si="0"/>
        <v>6695</v>
      </c>
      <c r="N5" s="111">
        <f t="shared" si="0"/>
        <v>1098</v>
      </c>
      <c r="O5" s="111">
        <f t="shared" si="0"/>
        <v>8416</v>
      </c>
      <c r="P5" s="111">
        <f t="shared" si="0"/>
        <v>44131</v>
      </c>
      <c r="Q5" s="111">
        <f t="shared" si="0"/>
        <v>5894</v>
      </c>
      <c r="R5" s="111">
        <f t="shared" si="0"/>
        <v>5137</v>
      </c>
      <c r="S5" s="128">
        <f t="shared" si="0"/>
        <v>130</v>
      </c>
      <c r="T5" s="111">
        <f t="shared" si="0"/>
        <v>56584</v>
      </c>
      <c r="U5" s="112">
        <f t="shared" si="0"/>
        <v>126769</v>
      </c>
      <c r="V5" s="111">
        <f t="shared" si="0"/>
        <v>1060</v>
      </c>
      <c r="W5" s="111">
        <f t="shared" si="0"/>
        <v>4228</v>
      </c>
      <c r="X5" s="128">
        <f t="shared" si="0"/>
        <v>10</v>
      </c>
      <c r="Y5" s="111">
        <f t="shared" si="0"/>
        <v>8140</v>
      </c>
      <c r="Z5" s="111">
        <f t="shared" si="0"/>
        <v>697087</v>
      </c>
      <c r="AA5" s="111">
        <f t="shared" si="0"/>
        <v>162976</v>
      </c>
      <c r="AB5" s="111">
        <f t="shared" si="0"/>
        <v>4882</v>
      </c>
      <c r="AC5" s="111">
        <f t="shared" si="0"/>
        <v>97254</v>
      </c>
      <c r="AD5" s="111">
        <f t="shared" si="0"/>
        <v>87137</v>
      </c>
      <c r="AE5" s="111">
        <f t="shared" si="0"/>
        <v>124702</v>
      </c>
      <c r="AF5" s="111">
        <f t="shared" si="0"/>
        <v>13168</v>
      </c>
      <c r="AG5" s="111">
        <f t="shared" si="0"/>
        <v>77521</v>
      </c>
      <c r="AH5" s="111">
        <f t="shared" si="0"/>
        <v>21856</v>
      </c>
      <c r="AI5" s="111">
        <f t="shared" si="0"/>
        <v>99198</v>
      </c>
      <c r="AJ5" s="111">
        <f t="shared" si="0"/>
        <v>8393</v>
      </c>
      <c r="AK5" s="111">
        <f t="shared" si="0"/>
        <v>27246</v>
      </c>
      <c r="AL5" s="111">
        <f t="shared" si="0"/>
        <v>7729</v>
      </c>
      <c r="AM5" s="111">
        <f t="shared" si="0"/>
        <v>2540</v>
      </c>
      <c r="AN5" s="111">
        <f t="shared" si="0"/>
        <v>4749</v>
      </c>
      <c r="AO5" s="111">
        <f t="shared" si="0"/>
        <v>2300</v>
      </c>
      <c r="AP5" s="111">
        <f t="shared" si="0"/>
        <v>1830</v>
      </c>
      <c r="AQ5" s="111">
        <f t="shared" si="0"/>
        <v>660</v>
      </c>
      <c r="AR5" s="111">
        <f t="shared" si="0"/>
        <v>7438</v>
      </c>
      <c r="AS5" s="111">
        <f t="shared" si="0"/>
        <v>1289999</v>
      </c>
      <c r="AT5" s="111">
        <f t="shared" si="0"/>
        <v>194502</v>
      </c>
      <c r="AU5" s="111">
        <f>SUM(AU6:AU17)</f>
        <v>3167</v>
      </c>
      <c r="AV5" s="111">
        <f t="shared" si="0"/>
        <v>46893</v>
      </c>
      <c r="AW5" s="111">
        <f t="shared" si="0"/>
        <v>750</v>
      </c>
      <c r="AX5" s="111">
        <f t="shared" si="0"/>
        <v>4299</v>
      </c>
      <c r="AY5" s="112">
        <f t="shared" si="0"/>
        <v>70</v>
      </c>
      <c r="AZ5" s="111">
        <f t="shared" si="0"/>
        <v>185668</v>
      </c>
      <c r="BA5" s="111">
        <f t="shared" si="0"/>
        <v>3990</v>
      </c>
      <c r="BB5" s="111">
        <f t="shared" si="0"/>
        <v>236458</v>
      </c>
      <c r="BC5" s="111">
        <f t="shared" si="0"/>
        <v>840</v>
      </c>
      <c r="BD5" s="111">
        <f t="shared" si="0"/>
        <v>28278</v>
      </c>
      <c r="BE5" s="111">
        <f t="shared" si="0"/>
        <v>870</v>
      </c>
      <c r="BF5" s="114">
        <f t="shared" si="0"/>
        <v>161581</v>
      </c>
      <c r="BG5" s="111">
        <f t="shared" si="0"/>
        <v>580</v>
      </c>
      <c r="BH5" s="111">
        <f t="shared" si="0"/>
        <v>75512</v>
      </c>
      <c r="BI5" s="111">
        <f t="shared" si="0"/>
        <v>360</v>
      </c>
      <c r="BJ5" s="111">
        <f t="shared" si="0"/>
        <v>1140</v>
      </c>
      <c r="BK5" s="111">
        <f t="shared" si="0"/>
        <v>27763</v>
      </c>
      <c r="BL5" s="111">
        <f t="shared" si="0"/>
        <v>28759</v>
      </c>
      <c r="BM5" s="111">
        <f t="shared" si="0"/>
        <v>1740</v>
      </c>
      <c r="BN5" s="111">
        <f t="shared" si="0"/>
        <v>1416</v>
      </c>
      <c r="BO5" s="111">
        <f t="shared" si="0"/>
        <v>208415</v>
      </c>
      <c r="BP5" s="111">
        <f t="shared" si="0"/>
        <v>8309</v>
      </c>
      <c r="BQ5" s="111">
        <f t="shared" si="0"/>
        <v>49720</v>
      </c>
      <c r="BR5" s="111">
        <f t="shared" si="0"/>
        <v>16442</v>
      </c>
      <c r="BS5" s="111">
        <f t="shared" ref="BS5:BV5" si="1">SUM(BS6:BS17)</f>
        <v>2477</v>
      </c>
      <c r="BT5" s="111">
        <f t="shared" si="1"/>
        <v>3936</v>
      </c>
      <c r="BU5" s="111">
        <f t="shared" si="1"/>
        <v>1706</v>
      </c>
      <c r="BV5" s="111">
        <f t="shared" si="1"/>
        <v>2230</v>
      </c>
      <c r="BW5" s="113"/>
      <c r="BX5" s="113"/>
    </row>
    <row r="6" spans="1:76" ht="12.75" customHeight="1">
      <c r="A6" s="86" t="s">
        <v>71</v>
      </c>
      <c r="B6" s="111">
        <f t="shared" ref="B6:B17" si="2">+C6+G6+Z6+AK6+AS6+BT6</f>
        <v>572616</v>
      </c>
      <c r="C6" s="111">
        <f>+SUM(D6:F6)</f>
        <v>348047</v>
      </c>
      <c r="D6" s="107">
        <v>127186</v>
      </c>
      <c r="E6" s="107">
        <v>217206</v>
      </c>
      <c r="F6" s="107">
        <v>3655</v>
      </c>
      <c r="G6" s="111">
        <f t="shared" ref="G6:G17" si="3">+SUM(H6:Y6)</f>
        <v>23618</v>
      </c>
      <c r="H6" s="107">
        <v>98</v>
      </c>
      <c r="I6" s="107">
        <v>120</v>
      </c>
      <c r="J6" s="107">
        <v>1070</v>
      </c>
      <c r="K6" s="107">
        <v>2246</v>
      </c>
      <c r="L6" s="107">
        <v>170</v>
      </c>
      <c r="M6" s="107">
        <v>619</v>
      </c>
      <c r="N6" s="109">
        <v>0</v>
      </c>
      <c r="O6" s="107">
        <v>450</v>
      </c>
      <c r="P6" s="107">
        <v>4026</v>
      </c>
      <c r="Q6" s="107">
        <v>478</v>
      </c>
      <c r="R6" s="107">
        <v>328</v>
      </c>
      <c r="S6" s="129">
        <v>20</v>
      </c>
      <c r="T6" s="107">
        <v>5448</v>
      </c>
      <c r="U6" s="107">
        <v>7446</v>
      </c>
      <c r="V6" s="107">
        <v>120</v>
      </c>
      <c r="W6" s="107">
        <v>180</v>
      </c>
      <c r="X6" s="129">
        <v>0</v>
      </c>
      <c r="Y6" s="107">
        <v>799</v>
      </c>
      <c r="Z6" s="111">
        <f t="shared" ref="Z6:Z17" si="4">+SUM(AA6:AJ6)</f>
        <v>65383</v>
      </c>
      <c r="AA6" s="107">
        <v>14855</v>
      </c>
      <c r="AB6" s="107">
        <v>640</v>
      </c>
      <c r="AC6" s="107">
        <v>8881</v>
      </c>
      <c r="AD6" s="107">
        <v>7310</v>
      </c>
      <c r="AE6" s="107">
        <v>14078</v>
      </c>
      <c r="AF6" s="107">
        <v>977</v>
      </c>
      <c r="AG6" s="107">
        <v>7088</v>
      </c>
      <c r="AH6" s="107">
        <v>1750</v>
      </c>
      <c r="AI6" s="107">
        <v>8814</v>
      </c>
      <c r="AJ6" s="107">
        <v>990</v>
      </c>
      <c r="AK6" s="111">
        <f t="shared" ref="AK6:AK17" si="5">+SUM(AL6:AR6)</f>
        <v>2167</v>
      </c>
      <c r="AL6" s="107">
        <v>520</v>
      </c>
      <c r="AM6" s="107">
        <v>230</v>
      </c>
      <c r="AN6" s="107">
        <v>279</v>
      </c>
      <c r="AO6" s="107">
        <v>100</v>
      </c>
      <c r="AP6" s="107">
        <v>190</v>
      </c>
      <c r="AQ6" s="107">
        <v>50</v>
      </c>
      <c r="AR6" s="107">
        <v>798</v>
      </c>
      <c r="AS6" s="111">
        <f t="shared" ref="AS6:AS17" si="6">+SUM(AT6:BS6)</f>
        <v>132931</v>
      </c>
      <c r="AT6" s="107">
        <v>22846</v>
      </c>
      <c r="AU6" s="107">
        <v>360</v>
      </c>
      <c r="AV6" s="107">
        <v>3930</v>
      </c>
      <c r="AW6" s="107">
        <v>100</v>
      </c>
      <c r="AX6" s="107">
        <v>720</v>
      </c>
      <c r="AY6" s="109">
        <v>0</v>
      </c>
      <c r="AZ6" s="107">
        <v>14447</v>
      </c>
      <c r="BA6" s="107">
        <v>710</v>
      </c>
      <c r="BB6" s="107">
        <v>26474</v>
      </c>
      <c r="BC6" s="107">
        <v>80</v>
      </c>
      <c r="BD6" s="107">
        <v>2580</v>
      </c>
      <c r="BE6" s="107">
        <v>160</v>
      </c>
      <c r="BF6" s="191">
        <v>10550</v>
      </c>
      <c r="BG6" s="107">
        <v>110</v>
      </c>
      <c r="BH6" s="107">
        <v>7674</v>
      </c>
      <c r="BI6" s="107">
        <v>60</v>
      </c>
      <c r="BJ6" s="107">
        <v>150</v>
      </c>
      <c r="BK6" s="107">
        <v>5381</v>
      </c>
      <c r="BL6" s="107">
        <v>730</v>
      </c>
      <c r="BM6" s="107">
        <v>100</v>
      </c>
      <c r="BN6" s="107">
        <v>170</v>
      </c>
      <c r="BO6" s="107">
        <v>26359</v>
      </c>
      <c r="BP6" s="107">
        <v>1860</v>
      </c>
      <c r="BQ6" s="107">
        <v>5450</v>
      </c>
      <c r="BR6" s="107">
        <v>1650</v>
      </c>
      <c r="BS6" s="107">
        <v>280</v>
      </c>
      <c r="BT6" s="111">
        <f>+BU6+BV6</f>
        <v>470</v>
      </c>
      <c r="BU6" s="107">
        <v>130</v>
      </c>
      <c r="BV6" s="107">
        <v>340</v>
      </c>
      <c r="BW6" s="65"/>
      <c r="BX6" s="65"/>
    </row>
    <row r="7" spans="1:76" ht="12.75" customHeight="1">
      <c r="A7" s="86" t="s">
        <v>72</v>
      </c>
      <c r="B7" s="111">
        <f t="shared" si="2"/>
        <v>531422</v>
      </c>
      <c r="C7" s="111">
        <f t="shared" ref="C7:C17" si="7">+SUM(D7:F7)</f>
        <v>330764</v>
      </c>
      <c r="D7" s="107">
        <v>125508</v>
      </c>
      <c r="E7" s="107">
        <v>201606</v>
      </c>
      <c r="F7" s="107">
        <v>3650</v>
      </c>
      <c r="G7" s="111">
        <f t="shared" si="3"/>
        <v>22113</v>
      </c>
      <c r="H7" s="107">
        <v>4</v>
      </c>
      <c r="I7" s="107">
        <v>20</v>
      </c>
      <c r="J7" s="107">
        <v>1070</v>
      </c>
      <c r="K7" s="107">
        <v>1809</v>
      </c>
      <c r="L7" s="107">
        <v>70</v>
      </c>
      <c r="M7" s="107">
        <v>884</v>
      </c>
      <c r="N7" s="107">
        <v>20</v>
      </c>
      <c r="O7" s="107">
        <v>589</v>
      </c>
      <c r="P7" s="107">
        <v>3304</v>
      </c>
      <c r="Q7" s="107">
        <v>660</v>
      </c>
      <c r="R7" s="107">
        <v>310</v>
      </c>
      <c r="S7" s="129">
        <v>0</v>
      </c>
      <c r="T7" s="107">
        <v>6510</v>
      </c>
      <c r="U7" s="107">
        <v>5923</v>
      </c>
      <c r="V7" s="107">
        <v>190</v>
      </c>
      <c r="W7" s="107">
        <v>140</v>
      </c>
      <c r="X7" s="129">
        <v>0</v>
      </c>
      <c r="Y7" s="107">
        <v>610</v>
      </c>
      <c r="Z7" s="111">
        <f t="shared" si="4"/>
        <v>52006</v>
      </c>
      <c r="AA7" s="107">
        <v>11841</v>
      </c>
      <c r="AB7" s="107">
        <v>90</v>
      </c>
      <c r="AC7" s="107">
        <v>8720</v>
      </c>
      <c r="AD7" s="107">
        <v>6258</v>
      </c>
      <c r="AE7" s="107">
        <v>9788</v>
      </c>
      <c r="AF7" s="107">
        <v>1108</v>
      </c>
      <c r="AG7" s="107">
        <v>7509</v>
      </c>
      <c r="AH7" s="107">
        <v>1090</v>
      </c>
      <c r="AI7" s="107">
        <v>5103</v>
      </c>
      <c r="AJ7" s="107">
        <v>499</v>
      </c>
      <c r="AK7" s="111">
        <f t="shared" si="5"/>
        <v>2163</v>
      </c>
      <c r="AL7" s="107">
        <v>420</v>
      </c>
      <c r="AM7" s="107">
        <v>260</v>
      </c>
      <c r="AN7" s="107">
        <v>540</v>
      </c>
      <c r="AO7" s="107">
        <v>120</v>
      </c>
      <c r="AP7" s="107">
        <v>170</v>
      </c>
      <c r="AQ7" s="107">
        <v>80</v>
      </c>
      <c r="AR7" s="107">
        <v>573</v>
      </c>
      <c r="AS7" s="111">
        <f t="shared" si="6"/>
        <v>124125</v>
      </c>
      <c r="AT7" s="107">
        <v>19713</v>
      </c>
      <c r="AU7" s="107">
        <v>220</v>
      </c>
      <c r="AV7" s="107">
        <v>4390</v>
      </c>
      <c r="AW7" s="107">
        <v>150</v>
      </c>
      <c r="AX7" s="107">
        <v>1900</v>
      </c>
      <c r="AY7" s="109">
        <v>0</v>
      </c>
      <c r="AZ7" s="107">
        <v>11543</v>
      </c>
      <c r="BA7" s="107">
        <v>1000</v>
      </c>
      <c r="BB7" s="107">
        <v>29386</v>
      </c>
      <c r="BC7" s="107">
        <v>100</v>
      </c>
      <c r="BD7" s="107">
        <v>2400</v>
      </c>
      <c r="BE7" s="107">
        <v>50</v>
      </c>
      <c r="BF7" s="191">
        <v>10420</v>
      </c>
      <c r="BG7" s="107">
        <v>40</v>
      </c>
      <c r="BH7" s="107">
        <v>8700</v>
      </c>
      <c r="BI7" s="109">
        <v>0</v>
      </c>
      <c r="BJ7" s="107">
        <v>70</v>
      </c>
      <c r="BK7" s="107">
        <v>4838</v>
      </c>
      <c r="BL7" s="107">
        <v>630</v>
      </c>
      <c r="BM7" s="107">
        <v>190</v>
      </c>
      <c r="BN7" s="107">
        <v>69</v>
      </c>
      <c r="BO7" s="107">
        <v>20415</v>
      </c>
      <c r="BP7" s="107">
        <v>1620</v>
      </c>
      <c r="BQ7" s="107">
        <v>4299</v>
      </c>
      <c r="BR7" s="107">
        <v>1780</v>
      </c>
      <c r="BS7" s="107">
        <v>202</v>
      </c>
      <c r="BT7" s="111">
        <f t="shared" ref="BT7:BT17" si="8">+BU7+BV7</f>
        <v>251</v>
      </c>
      <c r="BU7" s="107">
        <v>130</v>
      </c>
      <c r="BV7" s="107">
        <v>121</v>
      </c>
    </row>
    <row r="8" spans="1:76" ht="12.75" customHeight="1">
      <c r="A8" s="86" t="s">
        <v>73</v>
      </c>
      <c r="B8" s="111">
        <f t="shared" si="2"/>
        <v>619473</v>
      </c>
      <c r="C8" s="111">
        <f t="shared" si="7"/>
        <v>413229</v>
      </c>
      <c r="D8" s="107">
        <v>141818</v>
      </c>
      <c r="E8" s="107">
        <v>267185</v>
      </c>
      <c r="F8" s="107">
        <v>4226</v>
      </c>
      <c r="G8" s="111">
        <f t="shared" si="3"/>
        <v>22631</v>
      </c>
      <c r="H8" s="107">
        <v>25</v>
      </c>
      <c r="I8" s="107">
        <v>110</v>
      </c>
      <c r="J8" s="107">
        <v>1027</v>
      </c>
      <c r="K8" s="107">
        <v>2679</v>
      </c>
      <c r="L8" s="107">
        <v>90</v>
      </c>
      <c r="M8" s="107">
        <v>556</v>
      </c>
      <c r="N8" s="109">
        <v>0</v>
      </c>
      <c r="O8" s="107">
        <v>589</v>
      </c>
      <c r="P8" s="107">
        <v>4607</v>
      </c>
      <c r="Q8" s="107">
        <v>789</v>
      </c>
      <c r="R8" s="107">
        <v>599</v>
      </c>
      <c r="S8" s="129">
        <v>0</v>
      </c>
      <c r="T8" s="107">
        <v>3864</v>
      </c>
      <c r="U8" s="107">
        <v>6719</v>
      </c>
      <c r="V8" s="107">
        <v>50</v>
      </c>
      <c r="W8" s="107">
        <v>269</v>
      </c>
      <c r="X8" s="129">
        <v>0</v>
      </c>
      <c r="Y8" s="107">
        <v>658</v>
      </c>
      <c r="Z8" s="111">
        <f t="shared" si="4"/>
        <v>55897</v>
      </c>
      <c r="AA8" s="107">
        <v>14595</v>
      </c>
      <c r="AB8" s="107">
        <v>228</v>
      </c>
      <c r="AC8" s="107">
        <v>9313</v>
      </c>
      <c r="AD8" s="107">
        <v>5180</v>
      </c>
      <c r="AE8" s="107">
        <v>9699</v>
      </c>
      <c r="AF8" s="107">
        <v>1060</v>
      </c>
      <c r="AG8" s="107">
        <v>7016</v>
      </c>
      <c r="AH8" s="107">
        <v>1111</v>
      </c>
      <c r="AI8" s="107">
        <v>6054</v>
      </c>
      <c r="AJ8" s="107">
        <v>1641</v>
      </c>
      <c r="AK8" s="111">
        <f t="shared" si="5"/>
        <v>2768</v>
      </c>
      <c r="AL8" s="107">
        <v>975</v>
      </c>
      <c r="AM8" s="107">
        <v>100</v>
      </c>
      <c r="AN8" s="107">
        <v>609</v>
      </c>
      <c r="AO8" s="107">
        <v>270</v>
      </c>
      <c r="AP8" s="107">
        <v>140</v>
      </c>
      <c r="AQ8" s="107">
        <v>20</v>
      </c>
      <c r="AR8" s="107">
        <v>654</v>
      </c>
      <c r="AS8" s="111">
        <f t="shared" si="6"/>
        <v>124514</v>
      </c>
      <c r="AT8" s="107">
        <v>22378</v>
      </c>
      <c r="AU8" s="107">
        <v>407</v>
      </c>
      <c r="AV8" s="107">
        <v>4372</v>
      </c>
      <c r="AW8" s="107">
        <v>30</v>
      </c>
      <c r="AX8" s="107">
        <v>599</v>
      </c>
      <c r="AY8" s="129">
        <v>0</v>
      </c>
      <c r="AZ8" s="107">
        <v>12230</v>
      </c>
      <c r="BA8" s="107">
        <v>1010</v>
      </c>
      <c r="BB8" s="107">
        <v>26579</v>
      </c>
      <c r="BC8" s="107">
        <v>120</v>
      </c>
      <c r="BD8" s="107">
        <v>2351</v>
      </c>
      <c r="BE8" s="107">
        <v>80</v>
      </c>
      <c r="BF8" s="191">
        <v>10407</v>
      </c>
      <c r="BG8" s="107">
        <v>40</v>
      </c>
      <c r="BH8" s="107">
        <v>9170</v>
      </c>
      <c r="BI8" s="107">
        <v>20</v>
      </c>
      <c r="BJ8" s="107">
        <v>140</v>
      </c>
      <c r="BK8" s="107">
        <v>3211</v>
      </c>
      <c r="BL8" s="107">
        <v>694</v>
      </c>
      <c r="BM8" s="107">
        <v>170</v>
      </c>
      <c r="BN8" s="107">
        <v>94</v>
      </c>
      <c r="BO8" s="107">
        <v>20661</v>
      </c>
      <c r="BP8" s="107">
        <v>1731</v>
      </c>
      <c r="BQ8" s="107">
        <v>5505</v>
      </c>
      <c r="BR8" s="107">
        <v>2144</v>
      </c>
      <c r="BS8" s="107">
        <v>371</v>
      </c>
      <c r="BT8" s="111">
        <f t="shared" si="8"/>
        <v>434</v>
      </c>
      <c r="BU8" s="107">
        <v>204</v>
      </c>
      <c r="BV8" s="107">
        <v>230</v>
      </c>
    </row>
    <row r="9" spans="1:76" ht="12.75" customHeight="1">
      <c r="A9" s="86" t="s">
        <v>74</v>
      </c>
      <c r="B9" s="117">
        <f t="shared" si="2"/>
        <v>530049</v>
      </c>
      <c r="C9" s="117">
        <f t="shared" si="7"/>
        <v>338591</v>
      </c>
      <c r="D9" s="116">
        <v>110623</v>
      </c>
      <c r="E9" s="116">
        <v>224517</v>
      </c>
      <c r="F9" s="116">
        <v>3451</v>
      </c>
      <c r="G9" s="117">
        <f t="shared" si="3"/>
        <v>22194</v>
      </c>
      <c r="H9" s="116">
        <v>82</v>
      </c>
      <c r="I9" s="116">
        <v>169</v>
      </c>
      <c r="J9" s="116">
        <v>1062</v>
      </c>
      <c r="K9" s="116">
        <v>1971</v>
      </c>
      <c r="L9" s="116">
        <v>60</v>
      </c>
      <c r="M9" s="116">
        <v>460</v>
      </c>
      <c r="N9" s="116">
        <v>50</v>
      </c>
      <c r="O9" s="116">
        <v>708</v>
      </c>
      <c r="P9" s="116">
        <v>3810</v>
      </c>
      <c r="Q9" s="116">
        <v>528</v>
      </c>
      <c r="R9" s="116">
        <v>439</v>
      </c>
      <c r="S9" s="130">
        <v>0</v>
      </c>
      <c r="T9" s="116">
        <v>2891</v>
      </c>
      <c r="U9" s="116">
        <v>8705</v>
      </c>
      <c r="V9" s="116">
        <v>50</v>
      </c>
      <c r="W9" s="116">
        <v>250</v>
      </c>
      <c r="X9" s="130">
        <v>0</v>
      </c>
      <c r="Y9" s="116">
        <v>959</v>
      </c>
      <c r="Z9" s="117">
        <f t="shared" si="4"/>
        <v>54734</v>
      </c>
      <c r="AA9" s="116">
        <v>14048</v>
      </c>
      <c r="AB9" s="116">
        <v>170</v>
      </c>
      <c r="AC9" s="116">
        <v>7809</v>
      </c>
      <c r="AD9" s="116">
        <v>9744</v>
      </c>
      <c r="AE9" s="116">
        <v>8550</v>
      </c>
      <c r="AF9" s="116">
        <v>658</v>
      </c>
      <c r="AG9" s="116">
        <v>5135</v>
      </c>
      <c r="AH9" s="116">
        <v>1801</v>
      </c>
      <c r="AI9" s="116">
        <v>6439</v>
      </c>
      <c r="AJ9" s="116">
        <v>380</v>
      </c>
      <c r="AK9" s="117">
        <f t="shared" si="5"/>
        <v>2221</v>
      </c>
      <c r="AL9" s="116">
        <v>581</v>
      </c>
      <c r="AM9" s="116">
        <v>160</v>
      </c>
      <c r="AN9" s="116">
        <v>390</v>
      </c>
      <c r="AO9" s="116">
        <v>190</v>
      </c>
      <c r="AP9" s="116">
        <v>130</v>
      </c>
      <c r="AQ9" s="116">
        <v>60</v>
      </c>
      <c r="AR9" s="116">
        <v>710</v>
      </c>
      <c r="AS9" s="117">
        <f t="shared" si="6"/>
        <v>111976</v>
      </c>
      <c r="AT9" s="116">
        <v>19907</v>
      </c>
      <c r="AU9" s="116">
        <v>140</v>
      </c>
      <c r="AV9" s="116">
        <v>3904</v>
      </c>
      <c r="AW9" s="116">
        <v>40</v>
      </c>
      <c r="AX9" s="116">
        <v>150</v>
      </c>
      <c r="AY9" s="130">
        <v>0</v>
      </c>
      <c r="AZ9" s="116">
        <v>13197</v>
      </c>
      <c r="BA9" s="116">
        <v>70</v>
      </c>
      <c r="BB9" s="116">
        <v>24235</v>
      </c>
      <c r="BC9" s="116">
        <v>40</v>
      </c>
      <c r="BD9" s="116">
        <v>2001</v>
      </c>
      <c r="BE9" s="116">
        <v>70</v>
      </c>
      <c r="BF9" s="192">
        <v>13052</v>
      </c>
      <c r="BG9" s="116">
        <v>40</v>
      </c>
      <c r="BH9" s="116">
        <v>7553</v>
      </c>
      <c r="BI9" s="116">
        <v>10</v>
      </c>
      <c r="BJ9" s="116">
        <v>150</v>
      </c>
      <c r="BK9" s="116">
        <v>1019</v>
      </c>
      <c r="BL9" s="116">
        <v>2112</v>
      </c>
      <c r="BM9" s="116">
        <v>130</v>
      </c>
      <c r="BN9" s="116">
        <v>140</v>
      </c>
      <c r="BO9" s="116">
        <v>17386</v>
      </c>
      <c r="BP9" s="116">
        <v>610</v>
      </c>
      <c r="BQ9" s="116">
        <v>4156</v>
      </c>
      <c r="BR9" s="116">
        <v>1674</v>
      </c>
      <c r="BS9" s="116">
        <v>190</v>
      </c>
      <c r="BT9" s="117">
        <f t="shared" si="8"/>
        <v>333</v>
      </c>
      <c r="BU9" s="116">
        <v>100</v>
      </c>
      <c r="BV9" s="116">
        <v>233</v>
      </c>
    </row>
    <row r="10" spans="1:76" ht="12.75" customHeight="1">
      <c r="A10" s="86" t="s">
        <v>75</v>
      </c>
      <c r="B10" s="111">
        <f t="shared" si="2"/>
        <v>457314</v>
      </c>
      <c r="C10" s="111">
        <f t="shared" si="7"/>
        <v>272669</v>
      </c>
      <c r="D10" s="107">
        <v>54367</v>
      </c>
      <c r="E10" s="107">
        <v>215030</v>
      </c>
      <c r="F10" s="107">
        <v>3272</v>
      </c>
      <c r="G10" s="111">
        <f t="shared" si="3"/>
        <v>28388</v>
      </c>
      <c r="H10" s="107">
        <v>44</v>
      </c>
      <c r="I10" s="107">
        <v>207</v>
      </c>
      <c r="J10" s="107">
        <v>933</v>
      </c>
      <c r="K10" s="107">
        <v>2901</v>
      </c>
      <c r="L10" s="107">
        <v>90</v>
      </c>
      <c r="M10" s="107">
        <v>529</v>
      </c>
      <c r="N10" s="107">
        <v>20</v>
      </c>
      <c r="O10" s="107">
        <v>996</v>
      </c>
      <c r="P10" s="107">
        <v>3154</v>
      </c>
      <c r="Q10" s="107">
        <v>319</v>
      </c>
      <c r="R10" s="107">
        <v>460</v>
      </c>
      <c r="S10" s="130">
        <v>0</v>
      </c>
      <c r="T10" s="107">
        <v>6530</v>
      </c>
      <c r="U10" s="107">
        <v>11137</v>
      </c>
      <c r="V10" s="107">
        <v>130</v>
      </c>
      <c r="W10" s="107">
        <v>319</v>
      </c>
      <c r="X10" s="129">
        <v>0</v>
      </c>
      <c r="Y10" s="107">
        <v>619</v>
      </c>
      <c r="Z10" s="111">
        <f t="shared" si="4"/>
        <v>62738</v>
      </c>
      <c r="AA10" s="107">
        <v>17164</v>
      </c>
      <c r="AB10" s="107">
        <v>140</v>
      </c>
      <c r="AC10" s="107">
        <v>8880</v>
      </c>
      <c r="AD10" s="107">
        <v>8412</v>
      </c>
      <c r="AE10" s="107">
        <v>9904</v>
      </c>
      <c r="AF10" s="107">
        <v>1064</v>
      </c>
      <c r="AG10" s="107">
        <v>8290</v>
      </c>
      <c r="AH10" s="107">
        <v>1746</v>
      </c>
      <c r="AI10" s="107">
        <v>6189</v>
      </c>
      <c r="AJ10" s="107">
        <v>949</v>
      </c>
      <c r="AK10" s="111">
        <f t="shared" si="5"/>
        <v>2010</v>
      </c>
      <c r="AL10" s="107">
        <v>521</v>
      </c>
      <c r="AM10" s="107">
        <v>210</v>
      </c>
      <c r="AN10" s="107">
        <v>419</v>
      </c>
      <c r="AO10" s="107">
        <v>130</v>
      </c>
      <c r="AP10" s="107">
        <v>120</v>
      </c>
      <c r="AQ10" s="107">
        <v>60</v>
      </c>
      <c r="AR10" s="107">
        <v>550</v>
      </c>
      <c r="AS10" s="111">
        <f t="shared" si="6"/>
        <v>91290</v>
      </c>
      <c r="AT10" s="107">
        <v>13011</v>
      </c>
      <c r="AU10" s="107">
        <v>140</v>
      </c>
      <c r="AV10" s="107">
        <v>3916</v>
      </c>
      <c r="AW10" s="107">
        <v>40</v>
      </c>
      <c r="AX10" s="107">
        <v>60</v>
      </c>
      <c r="AY10" s="129">
        <v>0</v>
      </c>
      <c r="AZ10" s="107">
        <v>12536</v>
      </c>
      <c r="BA10" s="107">
        <v>50</v>
      </c>
      <c r="BB10" s="107">
        <v>18946</v>
      </c>
      <c r="BC10" s="107">
        <v>80</v>
      </c>
      <c r="BD10" s="107">
        <v>1969</v>
      </c>
      <c r="BE10" s="107">
        <v>40</v>
      </c>
      <c r="BF10" s="191">
        <v>15826</v>
      </c>
      <c r="BG10" s="107">
        <v>60</v>
      </c>
      <c r="BH10" s="107">
        <v>4772</v>
      </c>
      <c r="BI10" s="107">
        <v>20</v>
      </c>
      <c r="BJ10" s="107">
        <v>110</v>
      </c>
      <c r="BK10" s="107">
        <v>495</v>
      </c>
      <c r="BL10" s="107">
        <v>1565</v>
      </c>
      <c r="BM10" s="107">
        <v>170</v>
      </c>
      <c r="BN10" s="107">
        <v>96</v>
      </c>
      <c r="BO10" s="107">
        <v>12284</v>
      </c>
      <c r="BP10" s="107">
        <v>60</v>
      </c>
      <c r="BQ10" s="107">
        <v>4017</v>
      </c>
      <c r="BR10" s="107">
        <v>826</v>
      </c>
      <c r="BS10" s="107">
        <v>201</v>
      </c>
      <c r="BT10" s="111">
        <f t="shared" si="8"/>
        <v>219</v>
      </c>
      <c r="BU10" s="107">
        <v>60</v>
      </c>
      <c r="BV10" s="107">
        <v>159</v>
      </c>
    </row>
    <row r="11" spans="1:76" ht="12.75" customHeight="1">
      <c r="A11" s="86" t="s">
        <v>76</v>
      </c>
      <c r="B11" s="111">
        <f t="shared" si="2"/>
        <v>466077</v>
      </c>
      <c r="C11" s="111">
        <f t="shared" si="7"/>
        <v>285581</v>
      </c>
      <c r="D11" s="107">
        <v>40354</v>
      </c>
      <c r="E11" s="107">
        <v>242208</v>
      </c>
      <c r="F11" s="107">
        <v>3019</v>
      </c>
      <c r="G11" s="111">
        <f t="shared" si="3"/>
        <v>38175</v>
      </c>
      <c r="H11" s="107">
        <v>54</v>
      </c>
      <c r="I11" s="107">
        <v>140</v>
      </c>
      <c r="J11" s="107">
        <v>960</v>
      </c>
      <c r="K11" s="107">
        <v>3618</v>
      </c>
      <c r="L11" s="107">
        <v>30</v>
      </c>
      <c r="M11" s="107">
        <v>346</v>
      </c>
      <c r="N11" s="107">
        <v>40</v>
      </c>
      <c r="O11" s="107">
        <v>650</v>
      </c>
      <c r="P11" s="107">
        <v>3117</v>
      </c>
      <c r="Q11" s="107">
        <v>320</v>
      </c>
      <c r="R11" s="107">
        <v>569</v>
      </c>
      <c r="S11" s="129">
        <v>10</v>
      </c>
      <c r="T11" s="107">
        <v>8181</v>
      </c>
      <c r="U11" s="107">
        <v>19120</v>
      </c>
      <c r="V11" s="107">
        <v>30</v>
      </c>
      <c r="W11" s="107">
        <v>400</v>
      </c>
      <c r="X11" s="129">
        <v>0</v>
      </c>
      <c r="Y11" s="107">
        <v>590</v>
      </c>
      <c r="Z11" s="111">
        <f t="shared" si="4"/>
        <v>55355</v>
      </c>
      <c r="AA11" s="107">
        <v>14990</v>
      </c>
      <c r="AB11" s="107">
        <v>452</v>
      </c>
      <c r="AC11" s="107">
        <v>5711</v>
      </c>
      <c r="AD11" s="107">
        <v>7595</v>
      </c>
      <c r="AE11" s="107">
        <v>11545</v>
      </c>
      <c r="AF11" s="107">
        <v>735</v>
      </c>
      <c r="AG11" s="107">
        <v>7399</v>
      </c>
      <c r="AH11" s="107">
        <v>1378</v>
      </c>
      <c r="AI11" s="107">
        <v>5178</v>
      </c>
      <c r="AJ11" s="107">
        <v>372</v>
      </c>
      <c r="AK11" s="111">
        <f t="shared" si="5"/>
        <v>2056</v>
      </c>
      <c r="AL11" s="107">
        <v>657</v>
      </c>
      <c r="AM11" s="107">
        <v>210</v>
      </c>
      <c r="AN11" s="107">
        <v>339</v>
      </c>
      <c r="AO11" s="107">
        <v>120</v>
      </c>
      <c r="AP11" s="107">
        <v>130</v>
      </c>
      <c r="AQ11" s="107">
        <v>50</v>
      </c>
      <c r="AR11" s="107">
        <v>550</v>
      </c>
      <c r="AS11" s="111">
        <f t="shared" si="6"/>
        <v>84617</v>
      </c>
      <c r="AT11" s="107">
        <v>12825</v>
      </c>
      <c r="AU11" s="107">
        <v>180</v>
      </c>
      <c r="AV11" s="107">
        <v>3226</v>
      </c>
      <c r="AW11" s="107">
        <v>50</v>
      </c>
      <c r="AX11" s="107">
        <v>60</v>
      </c>
      <c r="AY11" s="129">
        <v>0</v>
      </c>
      <c r="AZ11" s="107">
        <v>14946</v>
      </c>
      <c r="BA11" s="107">
        <v>30</v>
      </c>
      <c r="BB11" s="107">
        <v>14851</v>
      </c>
      <c r="BC11" s="107">
        <v>70</v>
      </c>
      <c r="BD11" s="107">
        <v>2701</v>
      </c>
      <c r="BE11" s="107">
        <v>20</v>
      </c>
      <c r="BF11" s="191">
        <v>14693</v>
      </c>
      <c r="BG11" s="107">
        <v>30</v>
      </c>
      <c r="BH11" s="107">
        <v>4408</v>
      </c>
      <c r="BI11" s="107">
        <v>10</v>
      </c>
      <c r="BJ11" s="107">
        <v>80</v>
      </c>
      <c r="BK11" s="107">
        <v>307</v>
      </c>
      <c r="BL11" s="107">
        <v>3512</v>
      </c>
      <c r="BM11" s="107">
        <v>70</v>
      </c>
      <c r="BN11" s="107">
        <v>44</v>
      </c>
      <c r="BO11" s="107">
        <v>8516</v>
      </c>
      <c r="BP11" s="107">
        <v>50</v>
      </c>
      <c r="BQ11" s="107">
        <v>3678</v>
      </c>
      <c r="BR11" s="107">
        <v>140</v>
      </c>
      <c r="BS11" s="107">
        <v>120</v>
      </c>
      <c r="BT11" s="111">
        <f t="shared" si="8"/>
        <v>293</v>
      </c>
      <c r="BU11" s="107">
        <v>91</v>
      </c>
      <c r="BV11" s="107">
        <v>202</v>
      </c>
    </row>
    <row r="12" spans="1:76" ht="12.75" customHeight="1">
      <c r="A12" s="86" t="s">
        <v>77</v>
      </c>
      <c r="B12" s="111">
        <f t="shared" si="2"/>
        <v>468051</v>
      </c>
      <c r="C12" s="111">
        <f t="shared" si="7"/>
        <v>266181</v>
      </c>
      <c r="D12" s="107">
        <v>49718</v>
      </c>
      <c r="E12" s="107">
        <v>213242</v>
      </c>
      <c r="F12" s="107">
        <v>3221</v>
      </c>
      <c r="G12" s="111">
        <f t="shared" si="3"/>
        <v>36252</v>
      </c>
      <c r="H12" s="107">
        <v>83</v>
      </c>
      <c r="I12" s="107">
        <v>140</v>
      </c>
      <c r="J12" s="107">
        <v>1060</v>
      </c>
      <c r="K12" s="107">
        <v>2331</v>
      </c>
      <c r="L12" s="107">
        <v>80</v>
      </c>
      <c r="M12" s="107">
        <v>442</v>
      </c>
      <c r="N12" s="107">
        <v>50</v>
      </c>
      <c r="O12" s="107">
        <v>690</v>
      </c>
      <c r="P12" s="107">
        <v>3218</v>
      </c>
      <c r="Q12" s="107">
        <v>710</v>
      </c>
      <c r="R12" s="107">
        <v>430</v>
      </c>
      <c r="S12" s="129">
        <v>0</v>
      </c>
      <c r="T12" s="107">
        <v>2330</v>
      </c>
      <c r="U12" s="107">
        <v>22871</v>
      </c>
      <c r="V12" s="107">
        <v>110</v>
      </c>
      <c r="W12" s="107">
        <v>1020</v>
      </c>
      <c r="X12" s="129">
        <v>0</v>
      </c>
      <c r="Y12" s="107">
        <v>687</v>
      </c>
      <c r="Z12" s="111">
        <f t="shared" si="4"/>
        <v>61841</v>
      </c>
      <c r="AA12" s="107">
        <v>14131</v>
      </c>
      <c r="AB12" s="107">
        <v>550</v>
      </c>
      <c r="AC12" s="107">
        <v>10512</v>
      </c>
      <c r="AD12" s="107">
        <v>8501</v>
      </c>
      <c r="AE12" s="107">
        <v>10242</v>
      </c>
      <c r="AF12" s="107">
        <v>1168</v>
      </c>
      <c r="AG12" s="107">
        <v>6819</v>
      </c>
      <c r="AH12" s="107">
        <v>2430</v>
      </c>
      <c r="AI12" s="107">
        <v>7028</v>
      </c>
      <c r="AJ12" s="107">
        <v>460</v>
      </c>
      <c r="AK12" s="111">
        <f t="shared" si="5"/>
        <v>1800</v>
      </c>
      <c r="AL12" s="107">
        <v>550</v>
      </c>
      <c r="AM12" s="107">
        <v>220</v>
      </c>
      <c r="AN12" s="107">
        <v>230</v>
      </c>
      <c r="AO12" s="107">
        <v>150</v>
      </c>
      <c r="AP12" s="107">
        <v>110</v>
      </c>
      <c r="AQ12" s="107">
        <v>70</v>
      </c>
      <c r="AR12" s="107">
        <v>470</v>
      </c>
      <c r="AS12" s="111">
        <f t="shared" si="6"/>
        <v>101669</v>
      </c>
      <c r="AT12" s="107">
        <v>11557</v>
      </c>
      <c r="AU12" s="107">
        <v>320</v>
      </c>
      <c r="AV12" s="107">
        <v>3710</v>
      </c>
      <c r="AW12" s="107">
        <v>50</v>
      </c>
      <c r="AX12" s="107">
        <v>150</v>
      </c>
      <c r="AY12" s="129">
        <v>0</v>
      </c>
      <c r="AZ12" s="107">
        <v>21274</v>
      </c>
      <c r="BA12" s="107">
        <v>20</v>
      </c>
      <c r="BB12" s="107">
        <v>17406</v>
      </c>
      <c r="BC12" s="107">
        <v>70</v>
      </c>
      <c r="BD12" s="107">
        <v>2360</v>
      </c>
      <c r="BE12" s="107">
        <v>50</v>
      </c>
      <c r="BF12" s="191">
        <v>16950</v>
      </c>
      <c r="BG12" s="107">
        <v>30</v>
      </c>
      <c r="BH12" s="107">
        <v>4511</v>
      </c>
      <c r="BI12" s="107">
        <v>30</v>
      </c>
      <c r="BJ12" s="107">
        <v>110</v>
      </c>
      <c r="BK12" s="107">
        <v>1530</v>
      </c>
      <c r="BL12" s="107">
        <v>5320</v>
      </c>
      <c r="BM12" s="107">
        <v>190</v>
      </c>
      <c r="BN12" s="107">
        <v>50</v>
      </c>
      <c r="BO12" s="107">
        <v>11321</v>
      </c>
      <c r="BP12" s="109">
        <v>0</v>
      </c>
      <c r="BQ12" s="107">
        <v>4400</v>
      </c>
      <c r="BR12" s="107">
        <v>170</v>
      </c>
      <c r="BS12" s="107">
        <v>90</v>
      </c>
      <c r="BT12" s="111">
        <f t="shared" si="8"/>
        <v>308</v>
      </c>
      <c r="BU12" s="107">
        <v>190</v>
      </c>
      <c r="BV12" s="107">
        <v>118</v>
      </c>
    </row>
    <row r="13" spans="1:76" ht="12.75" customHeight="1">
      <c r="A13" s="86" t="s">
        <v>78</v>
      </c>
      <c r="B13" s="111">
        <f t="shared" si="2"/>
        <v>453248</v>
      </c>
      <c r="C13" s="111">
        <f t="shared" si="7"/>
        <v>245279</v>
      </c>
      <c r="D13" s="107">
        <v>49750</v>
      </c>
      <c r="E13" s="107">
        <v>191660</v>
      </c>
      <c r="F13" s="107">
        <v>3869</v>
      </c>
      <c r="G13" s="111">
        <f t="shared" si="3"/>
        <v>31874</v>
      </c>
      <c r="H13" s="107">
        <v>27</v>
      </c>
      <c r="I13" s="107">
        <v>274</v>
      </c>
      <c r="J13" s="107">
        <v>1183</v>
      </c>
      <c r="K13" s="107">
        <v>2697</v>
      </c>
      <c r="L13" s="107">
        <v>150</v>
      </c>
      <c r="M13" s="107">
        <v>690</v>
      </c>
      <c r="N13" s="107">
        <v>828</v>
      </c>
      <c r="O13" s="107">
        <v>656</v>
      </c>
      <c r="P13" s="107">
        <v>3649</v>
      </c>
      <c r="Q13" s="107">
        <v>422</v>
      </c>
      <c r="R13" s="107">
        <v>472</v>
      </c>
      <c r="S13" s="129">
        <v>40</v>
      </c>
      <c r="T13" s="107">
        <v>6564</v>
      </c>
      <c r="U13" s="107">
        <v>12751</v>
      </c>
      <c r="V13" s="107">
        <v>110</v>
      </c>
      <c r="W13" s="107">
        <v>701</v>
      </c>
      <c r="X13" s="129">
        <v>10</v>
      </c>
      <c r="Y13" s="107">
        <v>650</v>
      </c>
      <c r="Z13" s="111">
        <f t="shared" si="4"/>
        <v>55758</v>
      </c>
      <c r="AA13" s="107">
        <v>11116</v>
      </c>
      <c r="AB13" s="107">
        <v>473</v>
      </c>
      <c r="AC13" s="107">
        <v>6303</v>
      </c>
      <c r="AD13" s="107">
        <v>6037</v>
      </c>
      <c r="AE13" s="107">
        <v>10458</v>
      </c>
      <c r="AF13" s="107">
        <v>2334</v>
      </c>
      <c r="AG13" s="107">
        <v>7346</v>
      </c>
      <c r="AH13" s="107">
        <v>2229</v>
      </c>
      <c r="AI13" s="107">
        <v>9051</v>
      </c>
      <c r="AJ13" s="107">
        <v>411</v>
      </c>
      <c r="AK13" s="111">
        <f t="shared" si="5"/>
        <v>1747</v>
      </c>
      <c r="AL13" s="107">
        <v>624</v>
      </c>
      <c r="AM13" s="107">
        <v>120</v>
      </c>
      <c r="AN13" s="107">
        <v>282</v>
      </c>
      <c r="AO13" s="107">
        <v>180</v>
      </c>
      <c r="AP13" s="107">
        <v>170</v>
      </c>
      <c r="AQ13" s="107">
        <v>40</v>
      </c>
      <c r="AR13" s="107">
        <v>331</v>
      </c>
      <c r="AS13" s="111">
        <f t="shared" si="6"/>
        <v>118343</v>
      </c>
      <c r="AT13" s="107">
        <v>12635</v>
      </c>
      <c r="AU13" s="107">
        <v>230</v>
      </c>
      <c r="AV13" s="107">
        <v>4133</v>
      </c>
      <c r="AW13" s="107">
        <v>20</v>
      </c>
      <c r="AX13" s="107">
        <v>70</v>
      </c>
      <c r="AY13" s="129">
        <v>10</v>
      </c>
      <c r="AZ13" s="107">
        <v>24396</v>
      </c>
      <c r="BA13" s="107">
        <v>50</v>
      </c>
      <c r="BB13" s="107">
        <v>22810</v>
      </c>
      <c r="BC13" s="107">
        <v>50</v>
      </c>
      <c r="BD13" s="107">
        <v>2828</v>
      </c>
      <c r="BE13" s="107">
        <v>30</v>
      </c>
      <c r="BF13" s="191">
        <v>17504</v>
      </c>
      <c r="BG13" s="107">
        <v>30</v>
      </c>
      <c r="BH13" s="107">
        <v>8447</v>
      </c>
      <c r="BI13" s="129">
        <v>60</v>
      </c>
      <c r="BJ13" s="107">
        <v>80</v>
      </c>
      <c r="BK13" s="107">
        <v>1501</v>
      </c>
      <c r="BL13" s="107">
        <v>5285</v>
      </c>
      <c r="BM13" s="107">
        <v>80</v>
      </c>
      <c r="BN13" s="107">
        <v>73</v>
      </c>
      <c r="BO13" s="107">
        <v>12984</v>
      </c>
      <c r="BP13" s="107">
        <v>10</v>
      </c>
      <c r="BQ13" s="107">
        <v>4346</v>
      </c>
      <c r="BR13" s="107">
        <v>610</v>
      </c>
      <c r="BS13" s="107">
        <v>71</v>
      </c>
      <c r="BT13" s="111">
        <f t="shared" si="8"/>
        <v>247</v>
      </c>
      <c r="BU13" s="107">
        <v>100</v>
      </c>
      <c r="BV13" s="107">
        <v>147</v>
      </c>
    </row>
    <row r="14" spans="1:76" ht="12.75" customHeight="1">
      <c r="A14" s="86" t="s">
        <v>79</v>
      </c>
      <c r="B14" s="114">
        <f t="shared" si="2"/>
        <v>289467</v>
      </c>
      <c r="C14" s="111">
        <f t="shared" si="7"/>
        <v>114718</v>
      </c>
      <c r="D14" s="107">
        <v>24780</v>
      </c>
      <c r="E14" s="107">
        <v>87179</v>
      </c>
      <c r="F14" s="107">
        <v>2759</v>
      </c>
      <c r="G14" s="111">
        <f t="shared" si="3"/>
        <v>20963</v>
      </c>
      <c r="H14" s="107">
        <v>22</v>
      </c>
      <c r="I14" s="107">
        <v>110</v>
      </c>
      <c r="J14" s="107">
        <v>810</v>
      </c>
      <c r="K14" s="107">
        <v>1814</v>
      </c>
      <c r="L14" s="107">
        <v>60</v>
      </c>
      <c r="M14" s="107">
        <v>426</v>
      </c>
      <c r="N14" s="107">
        <v>50</v>
      </c>
      <c r="O14" s="107">
        <v>469</v>
      </c>
      <c r="P14" s="107">
        <v>3373</v>
      </c>
      <c r="Q14" s="107">
        <v>250</v>
      </c>
      <c r="R14" s="107">
        <v>360</v>
      </c>
      <c r="S14" s="130">
        <v>0</v>
      </c>
      <c r="T14" s="107">
        <v>3852</v>
      </c>
      <c r="U14" s="107">
        <v>8277</v>
      </c>
      <c r="V14" s="107">
        <v>150</v>
      </c>
      <c r="W14" s="107">
        <v>260</v>
      </c>
      <c r="X14" s="129">
        <v>0</v>
      </c>
      <c r="Y14" s="107">
        <v>680</v>
      </c>
      <c r="Z14" s="111">
        <f t="shared" si="4"/>
        <v>58683</v>
      </c>
      <c r="AA14" s="107">
        <v>12905</v>
      </c>
      <c r="AB14" s="107">
        <v>190</v>
      </c>
      <c r="AC14" s="107">
        <v>7688</v>
      </c>
      <c r="AD14" s="107">
        <v>6530</v>
      </c>
      <c r="AE14" s="107">
        <v>9611</v>
      </c>
      <c r="AF14" s="107">
        <v>1089</v>
      </c>
      <c r="AG14" s="107">
        <v>4596</v>
      </c>
      <c r="AH14" s="107">
        <v>2388</v>
      </c>
      <c r="AI14" s="107">
        <v>12774</v>
      </c>
      <c r="AJ14" s="107">
        <v>912</v>
      </c>
      <c r="AK14" s="111">
        <f t="shared" si="5"/>
        <v>1671</v>
      </c>
      <c r="AL14" s="107">
        <v>680</v>
      </c>
      <c r="AM14" s="107">
        <v>190</v>
      </c>
      <c r="AN14" s="107">
        <v>241</v>
      </c>
      <c r="AO14" s="107">
        <v>90</v>
      </c>
      <c r="AP14" s="107">
        <v>120</v>
      </c>
      <c r="AQ14" s="107">
        <v>50</v>
      </c>
      <c r="AR14" s="107">
        <v>300</v>
      </c>
      <c r="AS14" s="111">
        <f t="shared" si="6"/>
        <v>93215</v>
      </c>
      <c r="AT14" s="107">
        <v>12046</v>
      </c>
      <c r="AU14" s="107">
        <v>130</v>
      </c>
      <c r="AV14" s="107">
        <v>3412</v>
      </c>
      <c r="AW14" s="107">
        <v>20</v>
      </c>
      <c r="AX14" s="107">
        <v>70</v>
      </c>
      <c r="AY14" s="129">
        <v>0</v>
      </c>
      <c r="AZ14" s="107">
        <v>18119</v>
      </c>
      <c r="BA14" s="107">
        <v>10</v>
      </c>
      <c r="BB14" s="107">
        <v>12287</v>
      </c>
      <c r="BC14" s="129">
        <v>40</v>
      </c>
      <c r="BD14" s="107">
        <v>2257</v>
      </c>
      <c r="BE14" s="107">
        <v>30</v>
      </c>
      <c r="BF14" s="191">
        <v>15448</v>
      </c>
      <c r="BG14" s="107">
        <v>30</v>
      </c>
      <c r="BH14" s="107">
        <v>4064</v>
      </c>
      <c r="BI14" s="107">
        <v>20</v>
      </c>
      <c r="BJ14" s="108">
        <v>20</v>
      </c>
      <c r="BK14" s="107">
        <v>1485</v>
      </c>
      <c r="BL14" s="107">
        <v>4297</v>
      </c>
      <c r="BM14" s="107">
        <v>60</v>
      </c>
      <c r="BN14" s="107">
        <v>70</v>
      </c>
      <c r="BO14" s="107">
        <v>14959</v>
      </c>
      <c r="BP14" s="109">
        <v>0</v>
      </c>
      <c r="BQ14" s="107">
        <v>3122</v>
      </c>
      <c r="BR14" s="107">
        <v>1059</v>
      </c>
      <c r="BS14" s="107">
        <v>160</v>
      </c>
      <c r="BT14" s="111">
        <f t="shared" si="8"/>
        <v>217</v>
      </c>
      <c r="BU14" s="107">
        <v>50</v>
      </c>
      <c r="BV14" s="107">
        <v>167</v>
      </c>
    </row>
    <row r="15" spans="1:76" ht="12.75" customHeight="1">
      <c r="A15" s="89" t="s">
        <v>80</v>
      </c>
      <c r="B15" s="111">
        <f t="shared" si="2"/>
        <v>287101</v>
      </c>
      <c r="C15" s="111">
        <f t="shared" si="7"/>
        <v>117603</v>
      </c>
      <c r="D15" s="107">
        <v>28158</v>
      </c>
      <c r="E15" s="107">
        <v>85997</v>
      </c>
      <c r="F15" s="107">
        <v>3448</v>
      </c>
      <c r="G15" s="111">
        <f t="shared" si="3"/>
        <v>19680</v>
      </c>
      <c r="H15" s="107">
        <v>61</v>
      </c>
      <c r="I15" s="107">
        <v>159</v>
      </c>
      <c r="J15" s="107">
        <v>909</v>
      </c>
      <c r="K15" s="107">
        <v>2556</v>
      </c>
      <c r="L15" s="107">
        <v>20</v>
      </c>
      <c r="M15" s="107">
        <v>393</v>
      </c>
      <c r="N15" s="109">
        <v>0</v>
      </c>
      <c r="O15" s="107">
        <v>680</v>
      </c>
      <c r="P15" s="107">
        <v>2973</v>
      </c>
      <c r="Q15" s="107">
        <v>508</v>
      </c>
      <c r="R15" s="107">
        <v>400</v>
      </c>
      <c r="S15" s="129">
        <v>20</v>
      </c>
      <c r="T15" s="107">
        <v>2247</v>
      </c>
      <c r="U15" s="107">
        <v>7656</v>
      </c>
      <c r="V15" s="107">
        <v>50</v>
      </c>
      <c r="W15" s="107">
        <v>339</v>
      </c>
      <c r="X15" s="129">
        <v>0</v>
      </c>
      <c r="Y15" s="107">
        <v>709</v>
      </c>
      <c r="Z15" s="111">
        <f t="shared" si="4"/>
        <v>57754</v>
      </c>
      <c r="AA15" s="107">
        <v>14277</v>
      </c>
      <c r="AB15" s="107">
        <v>521</v>
      </c>
      <c r="AC15" s="107">
        <v>6765</v>
      </c>
      <c r="AD15" s="107">
        <v>7734</v>
      </c>
      <c r="AE15" s="107">
        <v>10265</v>
      </c>
      <c r="AF15" s="107">
        <v>1120</v>
      </c>
      <c r="AG15" s="107">
        <v>5473</v>
      </c>
      <c r="AH15" s="107">
        <v>2480</v>
      </c>
      <c r="AI15" s="107">
        <v>8799</v>
      </c>
      <c r="AJ15" s="107">
        <v>320</v>
      </c>
      <c r="AK15" s="111">
        <f t="shared" si="5"/>
        <v>2093</v>
      </c>
      <c r="AL15" s="107">
        <v>470</v>
      </c>
      <c r="AM15" s="107">
        <v>180</v>
      </c>
      <c r="AN15" s="107">
        <v>360</v>
      </c>
      <c r="AO15" s="107">
        <v>370</v>
      </c>
      <c r="AP15" s="107">
        <v>120</v>
      </c>
      <c r="AQ15" s="107">
        <v>70</v>
      </c>
      <c r="AR15" s="107">
        <v>523</v>
      </c>
      <c r="AS15" s="111">
        <f t="shared" si="6"/>
        <v>89657</v>
      </c>
      <c r="AT15" s="107">
        <v>14571</v>
      </c>
      <c r="AU15" s="107">
        <v>170</v>
      </c>
      <c r="AV15" s="107">
        <v>3865</v>
      </c>
      <c r="AW15" s="107">
        <v>100</v>
      </c>
      <c r="AX15" s="107">
        <v>50</v>
      </c>
      <c r="AY15" s="129">
        <v>30</v>
      </c>
      <c r="AZ15" s="107">
        <v>13518</v>
      </c>
      <c r="BA15" s="107">
        <v>50</v>
      </c>
      <c r="BB15" s="107">
        <v>10882</v>
      </c>
      <c r="BC15" s="107">
        <v>90</v>
      </c>
      <c r="BD15" s="107">
        <v>2257</v>
      </c>
      <c r="BE15" s="107">
        <v>120</v>
      </c>
      <c r="BF15" s="191">
        <v>14814</v>
      </c>
      <c r="BG15" s="107">
        <v>50</v>
      </c>
      <c r="BH15" s="107">
        <v>3304</v>
      </c>
      <c r="BI15" s="107">
        <v>20</v>
      </c>
      <c r="BJ15" s="107">
        <v>30</v>
      </c>
      <c r="BK15" s="107">
        <v>1636</v>
      </c>
      <c r="BL15" s="107">
        <v>1837</v>
      </c>
      <c r="BM15" s="107">
        <v>130</v>
      </c>
      <c r="BN15" s="107">
        <v>210</v>
      </c>
      <c r="BO15" s="107">
        <v>16978</v>
      </c>
      <c r="BP15" s="107">
        <v>40</v>
      </c>
      <c r="BQ15" s="107">
        <v>3042</v>
      </c>
      <c r="BR15" s="107">
        <v>1663</v>
      </c>
      <c r="BS15" s="107">
        <v>200</v>
      </c>
      <c r="BT15" s="111">
        <f t="shared" si="8"/>
        <v>314</v>
      </c>
      <c r="BU15" s="107">
        <v>140</v>
      </c>
      <c r="BV15" s="107">
        <v>174</v>
      </c>
    </row>
    <row r="16" spans="1:76" ht="12.75" customHeight="1">
      <c r="A16" s="86" t="s">
        <v>81</v>
      </c>
      <c r="B16" s="111">
        <f t="shared" si="2"/>
        <v>355557</v>
      </c>
      <c r="C16" s="111">
        <f t="shared" si="7"/>
        <v>167033</v>
      </c>
      <c r="D16" s="107">
        <v>55794</v>
      </c>
      <c r="E16" s="107">
        <v>106961</v>
      </c>
      <c r="F16" s="107">
        <v>4278</v>
      </c>
      <c r="G16" s="111">
        <f t="shared" si="3"/>
        <v>23515</v>
      </c>
      <c r="H16" s="107">
        <v>24</v>
      </c>
      <c r="I16" s="107">
        <v>130</v>
      </c>
      <c r="J16" s="107">
        <v>1410</v>
      </c>
      <c r="K16" s="107">
        <v>2130</v>
      </c>
      <c r="L16" s="107">
        <v>30</v>
      </c>
      <c r="M16" s="107">
        <v>834</v>
      </c>
      <c r="N16" s="107">
        <v>20</v>
      </c>
      <c r="O16" s="107">
        <v>870</v>
      </c>
      <c r="P16" s="107">
        <v>4023</v>
      </c>
      <c r="Q16" s="107">
        <v>410</v>
      </c>
      <c r="R16" s="107">
        <v>430</v>
      </c>
      <c r="S16" s="129">
        <v>10</v>
      </c>
      <c r="T16" s="107">
        <v>4462</v>
      </c>
      <c r="U16" s="107">
        <v>7872</v>
      </c>
      <c r="V16" s="107">
        <v>30</v>
      </c>
      <c r="W16" s="107">
        <v>230</v>
      </c>
      <c r="X16" s="129">
        <v>0</v>
      </c>
      <c r="Y16" s="107">
        <v>600</v>
      </c>
      <c r="Z16" s="111">
        <f t="shared" si="4"/>
        <v>58374</v>
      </c>
      <c r="AA16" s="107">
        <v>12100</v>
      </c>
      <c r="AB16" s="107">
        <v>918</v>
      </c>
      <c r="AC16" s="107">
        <v>7373</v>
      </c>
      <c r="AD16" s="107">
        <v>7873</v>
      </c>
      <c r="AE16" s="107">
        <v>10663</v>
      </c>
      <c r="AF16" s="107">
        <v>868</v>
      </c>
      <c r="AG16" s="107">
        <v>4768</v>
      </c>
      <c r="AH16" s="107">
        <v>2334</v>
      </c>
      <c r="AI16" s="107">
        <v>10638</v>
      </c>
      <c r="AJ16" s="107">
        <v>839</v>
      </c>
      <c r="AK16" s="111">
        <f t="shared" si="5"/>
        <v>2322</v>
      </c>
      <c r="AL16" s="107">
        <v>731</v>
      </c>
      <c r="AM16" s="107">
        <v>300</v>
      </c>
      <c r="AN16" s="107">
        <v>370</v>
      </c>
      <c r="AO16" s="107">
        <v>150</v>
      </c>
      <c r="AP16" s="107">
        <v>130</v>
      </c>
      <c r="AQ16" s="107">
        <v>30</v>
      </c>
      <c r="AR16" s="107">
        <v>611</v>
      </c>
      <c r="AS16" s="111">
        <f t="shared" si="6"/>
        <v>103931</v>
      </c>
      <c r="AT16" s="107">
        <v>14821</v>
      </c>
      <c r="AU16" s="107">
        <v>210</v>
      </c>
      <c r="AV16" s="107">
        <v>4261</v>
      </c>
      <c r="AW16" s="107">
        <v>50</v>
      </c>
      <c r="AX16" s="107">
        <v>90</v>
      </c>
      <c r="AY16" s="129">
        <v>10</v>
      </c>
      <c r="AZ16" s="107">
        <v>15752</v>
      </c>
      <c r="BA16" s="107">
        <v>20</v>
      </c>
      <c r="BB16" s="107">
        <v>15641</v>
      </c>
      <c r="BC16" s="107">
        <v>60</v>
      </c>
      <c r="BD16" s="107">
        <v>2545</v>
      </c>
      <c r="BE16" s="107">
        <v>60</v>
      </c>
      <c r="BF16" s="191">
        <v>11610</v>
      </c>
      <c r="BG16" s="107">
        <v>40</v>
      </c>
      <c r="BH16" s="107">
        <v>6500</v>
      </c>
      <c r="BI16" s="107">
        <v>70</v>
      </c>
      <c r="BJ16" s="107">
        <v>120</v>
      </c>
      <c r="BK16" s="107">
        <v>2374</v>
      </c>
      <c r="BL16" s="107">
        <v>1279</v>
      </c>
      <c r="BM16" s="107">
        <v>130</v>
      </c>
      <c r="BN16" s="107">
        <v>80</v>
      </c>
      <c r="BO16" s="107">
        <v>21529</v>
      </c>
      <c r="BP16" s="107">
        <v>100</v>
      </c>
      <c r="BQ16" s="107">
        <v>3980</v>
      </c>
      <c r="BR16" s="107">
        <v>2389</v>
      </c>
      <c r="BS16" s="107">
        <v>210</v>
      </c>
      <c r="BT16" s="111">
        <f t="shared" si="8"/>
        <v>382</v>
      </c>
      <c r="BU16" s="107">
        <v>261</v>
      </c>
      <c r="BV16" s="107">
        <v>121</v>
      </c>
    </row>
    <row r="17" spans="1:74" ht="12.75" customHeight="1">
      <c r="A17" s="90" t="s">
        <v>82</v>
      </c>
      <c r="B17" s="115">
        <f t="shared" si="2"/>
        <v>405164</v>
      </c>
      <c r="C17" s="115">
        <f t="shared" si="7"/>
        <v>203596</v>
      </c>
      <c r="D17" s="110">
        <v>88123</v>
      </c>
      <c r="E17" s="110">
        <v>111281</v>
      </c>
      <c r="F17" s="110">
        <v>4192</v>
      </c>
      <c r="G17" s="115">
        <f t="shared" si="3"/>
        <v>24577</v>
      </c>
      <c r="H17" s="110">
        <v>92</v>
      </c>
      <c r="I17" s="110">
        <v>110</v>
      </c>
      <c r="J17" s="110">
        <v>1360</v>
      </c>
      <c r="K17" s="110">
        <v>2897</v>
      </c>
      <c r="L17" s="110">
        <v>30</v>
      </c>
      <c r="M17" s="110">
        <v>516</v>
      </c>
      <c r="N17" s="110">
        <v>20</v>
      </c>
      <c r="O17" s="110">
        <v>1069</v>
      </c>
      <c r="P17" s="110">
        <v>4877</v>
      </c>
      <c r="Q17" s="110">
        <v>500</v>
      </c>
      <c r="R17" s="110">
        <v>340</v>
      </c>
      <c r="S17" s="131">
        <v>30</v>
      </c>
      <c r="T17" s="110">
        <v>3705</v>
      </c>
      <c r="U17" s="110">
        <v>8292</v>
      </c>
      <c r="V17" s="110">
        <v>40</v>
      </c>
      <c r="W17" s="110">
        <v>120</v>
      </c>
      <c r="X17" s="131">
        <v>0</v>
      </c>
      <c r="Y17" s="110">
        <v>579</v>
      </c>
      <c r="Z17" s="115">
        <f t="shared" si="4"/>
        <v>58564</v>
      </c>
      <c r="AA17" s="110">
        <v>10954</v>
      </c>
      <c r="AB17" s="110">
        <v>510</v>
      </c>
      <c r="AC17" s="110">
        <v>9299</v>
      </c>
      <c r="AD17" s="110">
        <v>5963</v>
      </c>
      <c r="AE17" s="110">
        <v>9899</v>
      </c>
      <c r="AF17" s="110">
        <v>987</v>
      </c>
      <c r="AG17" s="110">
        <v>6082</v>
      </c>
      <c r="AH17" s="110">
        <v>1119</v>
      </c>
      <c r="AI17" s="110">
        <v>13131</v>
      </c>
      <c r="AJ17" s="110">
        <v>620</v>
      </c>
      <c r="AK17" s="115">
        <f t="shared" si="5"/>
        <v>4228</v>
      </c>
      <c r="AL17" s="110">
        <v>1000</v>
      </c>
      <c r="AM17" s="110">
        <v>360</v>
      </c>
      <c r="AN17" s="110">
        <v>690</v>
      </c>
      <c r="AO17" s="110">
        <v>430</v>
      </c>
      <c r="AP17" s="110">
        <v>300</v>
      </c>
      <c r="AQ17" s="110">
        <v>80</v>
      </c>
      <c r="AR17" s="110">
        <v>1368</v>
      </c>
      <c r="AS17" s="115">
        <f t="shared" si="6"/>
        <v>113731</v>
      </c>
      <c r="AT17" s="110">
        <v>18192</v>
      </c>
      <c r="AU17" s="110">
        <v>660</v>
      </c>
      <c r="AV17" s="110">
        <v>3774</v>
      </c>
      <c r="AW17" s="110">
        <v>100</v>
      </c>
      <c r="AX17" s="110">
        <v>380</v>
      </c>
      <c r="AY17" s="131">
        <v>20</v>
      </c>
      <c r="AZ17" s="110">
        <v>13710</v>
      </c>
      <c r="BA17" s="110">
        <v>970</v>
      </c>
      <c r="BB17" s="110">
        <v>16961</v>
      </c>
      <c r="BC17" s="110">
        <v>40</v>
      </c>
      <c r="BD17" s="110">
        <v>2029</v>
      </c>
      <c r="BE17" s="110">
        <v>160</v>
      </c>
      <c r="BF17" s="193">
        <v>10307</v>
      </c>
      <c r="BG17" s="110">
        <v>80</v>
      </c>
      <c r="BH17" s="110">
        <v>6409</v>
      </c>
      <c r="BI17" s="110">
        <v>40</v>
      </c>
      <c r="BJ17" s="110">
        <v>80</v>
      </c>
      <c r="BK17" s="110">
        <v>3986</v>
      </c>
      <c r="BL17" s="110">
        <v>1498</v>
      </c>
      <c r="BM17" s="110">
        <v>320</v>
      </c>
      <c r="BN17" s="110">
        <v>320</v>
      </c>
      <c r="BO17" s="110">
        <v>25023</v>
      </c>
      <c r="BP17" s="110">
        <v>2228</v>
      </c>
      <c r="BQ17" s="110">
        <v>3725</v>
      </c>
      <c r="BR17" s="110">
        <v>2337</v>
      </c>
      <c r="BS17" s="110">
        <v>382</v>
      </c>
      <c r="BT17" s="115">
        <f t="shared" si="8"/>
        <v>468</v>
      </c>
      <c r="BU17" s="110">
        <v>250</v>
      </c>
      <c r="BV17" s="110">
        <v>218</v>
      </c>
    </row>
    <row r="18" spans="1:74" ht="12.75" customHeight="1">
      <c r="A18" s="29" t="s">
        <v>83</v>
      </c>
      <c r="B18" s="58"/>
      <c r="C18" s="58"/>
      <c r="D18" s="52"/>
      <c r="E18" s="52"/>
      <c r="F18" s="52"/>
      <c r="G18" s="67"/>
      <c r="H18" s="52"/>
      <c r="I18" s="64"/>
      <c r="J18" s="52"/>
      <c r="K18" s="52"/>
      <c r="L18" s="52"/>
      <c r="M18" s="52"/>
      <c r="N18" s="57"/>
      <c r="O18" s="52"/>
      <c r="P18" s="52"/>
      <c r="Q18" s="52"/>
      <c r="R18" s="52"/>
      <c r="S18" s="57"/>
      <c r="T18" s="52"/>
      <c r="U18" s="68"/>
      <c r="V18" s="52"/>
      <c r="W18" s="52"/>
      <c r="X18" s="69"/>
      <c r="Y18" s="70"/>
      <c r="Z18" s="58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67"/>
      <c r="AL18" s="54"/>
      <c r="AM18" s="54"/>
      <c r="AN18" s="54"/>
      <c r="AO18" s="54"/>
      <c r="AP18" s="54"/>
      <c r="AQ18" s="54"/>
      <c r="AR18" s="54"/>
      <c r="AS18" s="58"/>
      <c r="AT18" s="71"/>
      <c r="AU18" s="71"/>
      <c r="AV18" s="71"/>
      <c r="AW18" s="71"/>
      <c r="AX18" s="71"/>
      <c r="AY18" s="57"/>
      <c r="AZ18" s="71"/>
      <c r="BA18" s="56"/>
      <c r="BB18" s="71"/>
      <c r="BC18" s="56"/>
      <c r="BD18" s="71"/>
      <c r="BE18" s="56"/>
      <c r="BF18" s="71"/>
      <c r="BG18" s="56"/>
      <c r="BH18" s="71"/>
      <c r="BI18" s="56"/>
      <c r="BJ18" s="56"/>
      <c r="BK18" s="56"/>
      <c r="BL18" s="71"/>
      <c r="BM18" s="56"/>
      <c r="BN18" s="56"/>
      <c r="BO18" s="71"/>
      <c r="BP18" s="54"/>
      <c r="BQ18" s="71"/>
      <c r="BR18" s="56"/>
      <c r="BS18" s="56"/>
      <c r="BT18" s="67"/>
      <c r="BU18" s="56"/>
      <c r="BV18" s="71"/>
    </row>
    <row r="19" spans="1:74" ht="12.75" customHeight="1">
      <c r="A19" s="29" t="s">
        <v>110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</row>
    <row r="20" spans="1:74">
      <c r="H20" s="72"/>
      <c r="I20" s="72"/>
      <c r="J20" s="72"/>
      <c r="K20" s="52"/>
      <c r="L20" s="52"/>
      <c r="M20" s="52"/>
      <c r="N20" s="52"/>
      <c r="O20" s="5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E20" s="72"/>
      <c r="AF20" s="72"/>
      <c r="AG20" s="72"/>
      <c r="AH20" s="72"/>
      <c r="AI20" s="72"/>
      <c r="AJ20" s="72"/>
      <c r="AK20" s="72"/>
      <c r="AX20" s="58"/>
      <c r="AY20" s="58"/>
    </row>
    <row r="21" spans="1:74">
      <c r="F21" s="52"/>
      <c r="G21" s="52"/>
      <c r="H21" s="73"/>
      <c r="K21" s="52"/>
      <c r="L21" s="52"/>
      <c r="M21" s="52"/>
      <c r="N21" s="52"/>
      <c r="O21" s="52"/>
      <c r="V21" s="72"/>
      <c r="W21" s="72"/>
      <c r="X21" s="72"/>
      <c r="Y21" s="72"/>
      <c r="Z21" s="72"/>
      <c r="AA21" s="74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74"/>
      <c r="AM21" s="72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6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</row>
    <row r="22" spans="1:74">
      <c r="AA22" s="51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74"/>
      <c r="AM22" s="75"/>
      <c r="AN22" s="54"/>
      <c r="AO22" s="54"/>
      <c r="AP22" s="54"/>
      <c r="AQ22" s="54"/>
      <c r="AR22" s="54"/>
      <c r="AS22" s="54"/>
      <c r="AT22" s="54"/>
      <c r="AU22" s="71"/>
      <c r="AV22" s="71"/>
      <c r="AW22" s="71"/>
      <c r="AX22" s="71"/>
      <c r="AY22" s="71"/>
      <c r="AZ22" s="56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56"/>
      <c r="BU22" s="56"/>
    </row>
    <row r="23" spans="1:74">
      <c r="A23" s="72"/>
      <c r="B23" s="14"/>
      <c r="C23" s="76"/>
      <c r="D23" s="14"/>
      <c r="E23" s="14"/>
      <c r="F23" s="52"/>
      <c r="G23" s="52"/>
      <c r="H23" s="14"/>
      <c r="I23" s="52"/>
      <c r="J23" s="52"/>
      <c r="K23" s="52"/>
      <c r="L23" s="52"/>
      <c r="M23" s="52"/>
      <c r="N23" s="52"/>
      <c r="O23" s="52"/>
      <c r="P23" s="72"/>
      <c r="Q23" s="72"/>
      <c r="R23" s="72"/>
      <c r="S23" s="72"/>
      <c r="T23" s="72"/>
      <c r="U23" s="72"/>
      <c r="AA23" s="75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4"/>
      <c r="AM23" s="54"/>
      <c r="AN23" s="54"/>
      <c r="AO23" s="54"/>
      <c r="AP23" s="54"/>
      <c r="AQ23" s="54"/>
      <c r="AR23" s="54"/>
      <c r="AS23" s="54"/>
      <c r="AT23" s="54"/>
      <c r="AU23" s="71"/>
      <c r="AV23" s="71"/>
      <c r="AW23" s="71"/>
      <c r="AX23" s="71"/>
      <c r="AY23" s="71"/>
      <c r="AZ23" s="56"/>
      <c r="BA23" s="71"/>
      <c r="BB23" s="56"/>
      <c r="BC23" s="71"/>
      <c r="BD23" s="56"/>
      <c r="BE23" s="71"/>
      <c r="BF23" s="56"/>
      <c r="BG23" s="71"/>
      <c r="BH23" s="56"/>
      <c r="BI23" s="71"/>
      <c r="BJ23" s="56"/>
      <c r="BK23" s="56"/>
      <c r="BL23" s="56"/>
      <c r="BM23" s="71"/>
      <c r="BN23" s="56"/>
      <c r="BO23" s="56"/>
      <c r="BP23" s="71"/>
      <c r="BQ23" s="54"/>
      <c r="BR23" s="71"/>
      <c r="BS23" s="56"/>
      <c r="BT23" s="56"/>
      <c r="BU23" s="56"/>
    </row>
    <row r="24" spans="1:74">
      <c r="A24" s="72"/>
      <c r="B24" s="72"/>
      <c r="C24" s="72"/>
      <c r="D24" s="72"/>
      <c r="E24" s="72"/>
      <c r="F24" s="52"/>
      <c r="G24" s="52"/>
      <c r="H24" s="74"/>
      <c r="I24" s="72"/>
      <c r="J24" s="72"/>
      <c r="K24" s="52"/>
      <c r="L24" s="52"/>
      <c r="M24" s="52"/>
      <c r="N24" s="52"/>
      <c r="O24" s="52"/>
      <c r="P24" s="72"/>
      <c r="Q24" s="72"/>
      <c r="AA24" s="51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4"/>
      <c r="AM24" s="54"/>
      <c r="AN24" s="54"/>
      <c r="AO24" s="54"/>
      <c r="AP24" s="54"/>
      <c r="AQ24" s="54"/>
      <c r="AR24" s="54"/>
      <c r="AS24" s="54"/>
      <c r="AT24" s="54"/>
      <c r="AU24" s="71"/>
      <c r="AV24" s="71"/>
      <c r="AW24" s="71"/>
      <c r="AX24" s="71"/>
      <c r="AY24" s="71"/>
      <c r="AZ24" s="56"/>
      <c r="BA24" s="71"/>
      <c r="BB24" s="56"/>
      <c r="BC24" s="71"/>
      <c r="BD24" s="56"/>
      <c r="BE24" s="71"/>
      <c r="BF24" s="56"/>
      <c r="BG24" s="71"/>
      <c r="BH24" s="56"/>
      <c r="BI24" s="71"/>
      <c r="BJ24" s="56"/>
      <c r="BK24" s="56"/>
      <c r="BL24" s="56"/>
      <c r="BM24" s="71"/>
      <c r="BN24" s="56"/>
      <c r="BO24" s="56"/>
      <c r="BP24" s="71"/>
      <c r="BQ24" s="54"/>
      <c r="BR24" s="71"/>
      <c r="BS24" s="56"/>
      <c r="BT24" s="56"/>
      <c r="BU24" s="56"/>
    </row>
    <row r="25" spans="1:74">
      <c r="A25" s="72"/>
      <c r="B25" s="72"/>
      <c r="C25" s="72"/>
      <c r="D25" s="72"/>
      <c r="E25" s="51"/>
      <c r="F25" s="74"/>
      <c r="G25" s="77"/>
      <c r="H25" s="14"/>
      <c r="I25" s="74"/>
      <c r="J25" s="74"/>
      <c r="K25" s="52"/>
      <c r="L25" s="52"/>
      <c r="M25" s="52"/>
      <c r="N25" s="52"/>
      <c r="O25" s="52"/>
      <c r="P25" s="72"/>
      <c r="Q25" s="72"/>
      <c r="AA25" s="78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4"/>
      <c r="AM25" s="54"/>
      <c r="AN25" s="54"/>
      <c r="AO25" s="54"/>
      <c r="AP25" s="54"/>
      <c r="AQ25" s="54"/>
      <c r="AR25" s="54"/>
      <c r="AS25" s="54"/>
      <c r="AT25" s="54"/>
      <c r="AU25" s="71"/>
      <c r="AV25" s="71"/>
      <c r="AW25" s="71"/>
      <c r="AX25" s="71"/>
      <c r="AY25" s="71"/>
      <c r="AZ25" s="56"/>
      <c r="BA25" s="71"/>
      <c r="BB25" s="56"/>
      <c r="BC25" s="71"/>
      <c r="BD25" s="56"/>
      <c r="BE25" s="71"/>
      <c r="BF25" s="56"/>
      <c r="BG25" s="71"/>
      <c r="BH25" s="56"/>
      <c r="BI25" s="71"/>
      <c r="BJ25" s="56"/>
      <c r="BK25" s="56"/>
      <c r="BL25" s="56"/>
      <c r="BM25" s="71"/>
      <c r="BN25" s="56"/>
      <c r="BO25" s="56"/>
      <c r="BP25" s="71"/>
      <c r="BQ25" s="54"/>
      <c r="BR25" s="71"/>
      <c r="BS25" s="56"/>
      <c r="BT25" s="56"/>
      <c r="BU25" s="56"/>
    </row>
    <row r="26" spans="1:74">
      <c r="A26" s="72"/>
      <c r="B26" s="72"/>
      <c r="C26" s="72"/>
      <c r="D26" s="72"/>
      <c r="E26" s="75"/>
      <c r="F26" s="14"/>
      <c r="G26" s="14"/>
      <c r="H26" s="14"/>
      <c r="I26" s="14"/>
      <c r="J26" s="14"/>
      <c r="K26" s="14"/>
      <c r="L26" s="72"/>
      <c r="M26" s="72"/>
      <c r="N26" s="72"/>
      <c r="O26" s="72"/>
      <c r="P26" s="72"/>
      <c r="Q26" s="72"/>
      <c r="AA26" s="51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74"/>
      <c r="AM26" s="51"/>
      <c r="AN26" s="54"/>
      <c r="AO26" s="54"/>
      <c r="AP26" s="54"/>
      <c r="AQ26" s="54"/>
      <c r="AR26" s="54"/>
      <c r="AS26" s="54"/>
      <c r="AT26" s="54"/>
      <c r="AU26" s="71"/>
      <c r="AV26" s="71"/>
      <c r="AW26" s="71"/>
      <c r="AX26" s="71"/>
      <c r="AY26" s="71"/>
      <c r="AZ26" s="56"/>
      <c r="BA26" s="71"/>
      <c r="BB26" s="56"/>
      <c r="BC26" s="71"/>
      <c r="BD26" s="56"/>
      <c r="BE26" s="71"/>
      <c r="BF26" s="56"/>
      <c r="BG26" s="71"/>
      <c r="BH26" s="56"/>
      <c r="BI26" s="71"/>
      <c r="BJ26" s="56"/>
      <c r="BK26" s="56"/>
      <c r="BL26" s="56"/>
      <c r="BM26" s="71"/>
      <c r="BN26" s="56"/>
      <c r="BO26" s="56"/>
      <c r="BP26" s="71"/>
      <c r="BQ26" s="54"/>
      <c r="BR26" s="71"/>
      <c r="BS26" s="56"/>
      <c r="BT26" s="56"/>
      <c r="BU26" s="56"/>
    </row>
    <row r="27" spans="1:74">
      <c r="A27" s="72"/>
      <c r="B27" s="72"/>
      <c r="C27" s="72"/>
      <c r="D27" s="72"/>
      <c r="E27" s="51"/>
      <c r="F27" s="79"/>
      <c r="G27" s="74"/>
      <c r="H27" s="74"/>
      <c r="I27" s="74"/>
      <c r="J27" s="74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7"/>
      <c r="W27" s="52"/>
      <c r="X27" s="52"/>
      <c r="Y27" s="52"/>
      <c r="Z27" s="52"/>
      <c r="AA27" s="57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74"/>
      <c r="AM27" s="51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6"/>
      <c r="BU27" s="56"/>
    </row>
    <row r="28" spans="1:74">
      <c r="A28" s="72"/>
      <c r="B28" s="72"/>
      <c r="C28" s="72"/>
      <c r="D28" s="72"/>
      <c r="E28" s="78"/>
      <c r="F28" s="79"/>
      <c r="G28" s="74"/>
      <c r="H28" s="74"/>
      <c r="I28" s="74"/>
      <c r="J28" s="74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7"/>
      <c r="W28" s="52"/>
      <c r="X28" s="52"/>
      <c r="Y28" s="52"/>
      <c r="Z28" s="52"/>
      <c r="AA28" s="57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6"/>
      <c r="BU28" s="56"/>
    </row>
    <row r="29" spans="1:74">
      <c r="A29" s="66"/>
      <c r="B29" s="66"/>
      <c r="C29" s="66"/>
      <c r="D29" s="66"/>
      <c r="E29" s="51"/>
      <c r="F29" s="79"/>
      <c r="G29" s="80"/>
      <c r="H29" s="74"/>
      <c r="I29" s="67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7"/>
      <c r="W29" s="52"/>
      <c r="X29" s="52"/>
      <c r="Y29" s="52"/>
      <c r="Z29" s="52"/>
      <c r="AA29" s="57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6"/>
      <c r="BU29" s="56"/>
    </row>
    <row r="30" spans="1:74">
      <c r="A30" s="72"/>
      <c r="B30" s="72"/>
      <c r="C30" s="72"/>
      <c r="D30" s="58"/>
      <c r="E30" s="52"/>
      <c r="F30" s="52"/>
      <c r="G30" s="52"/>
      <c r="H30" s="52"/>
      <c r="I30" s="7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7"/>
      <c r="W30" s="52"/>
      <c r="X30" s="52"/>
      <c r="Y30" s="52"/>
      <c r="Z30" s="52"/>
      <c r="AA30" s="57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S30" s="56"/>
      <c r="BT30" s="56"/>
    </row>
    <row r="31" spans="1:74">
      <c r="B31" s="72"/>
      <c r="D31" s="58"/>
      <c r="E31" s="52"/>
      <c r="F31" s="52"/>
      <c r="G31" s="52"/>
      <c r="H31" s="52"/>
      <c r="I31" s="74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7"/>
      <c r="W31" s="52"/>
      <c r="X31" s="52"/>
      <c r="Y31" s="52"/>
      <c r="Z31" s="52"/>
      <c r="AA31" s="57"/>
      <c r="AB31" s="52"/>
      <c r="AC31" s="52"/>
      <c r="AD31" s="52"/>
      <c r="AE31" s="52"/>
      <c r="AF31" s="74"/>
      <c r="AG31" s="74"/>
      <c r="AK31" s="74"/>
      <c r="AL31" s="74"/>
      <c r="AX31" s="54"/>
    </row>
    <row r="32" spans="1:74">
      <c r="B32" s="72"/>
      <c r="D32" s="58"/>
      <c r="E32" s="52"/>
      <c r="F32" s="52"/>
      <c r="G32" s="52"/>
      <c r="H32" s="52"/>
      <c r="I32" s="14"/>
      <c r="J32" s="14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74"/>
      <c r="AG32" s="74"/>
      <c r="AK32" s="74"/>
      <c r="AL32" s="74"/>
      <c r="AX32" s="54"/>
    </row>
    <row r="33" spans="5:50">
      <c r="E33" s="51"/>
      <c r="F33" s="72"/>
      <c r="G33" s="72"/>
      <c r="H33" s="72"/>
      <c r="I33" s="72"/>
      <c r="J33" s="7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74"/>
      <c r="AD33" s="74"/>
      <c r="AE33" s="74"/>
      <c r="AF33" s="74"/>
      <c r="AG33" s="74"/>
      <c r="AK33" s="74"/>
      <c r="AL33" s="74"/>
      <c r="AX33" s="54"/>
    </row>
    <row r="34" spans="5:50">
      <c r="E34" s="81"/>
      <c r="F34" s="74"/>
      <c r="G34" s="74"/>
      <c r="H34" s="74"/>
      <c r="I34" s="74"/>
      <c r="J34" s="74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K34" s="74"/>
      <c r="AL34" s="74"/>
      <c r="AX34" s="54"/>
    </row>
    <row r="35" spans="5:50">
      <c r="E35" s="51"/>
      <c r="F35" s="14"/>
      <c r="G35" s="14"/>
      <c r="H35" s="14"/>
      <c r="I35" s="14"/>
      <c r="J35" s="14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K35" s="74"/>
      <c r="AL35" s="74"/>
      <c r="AX35" s="54"/>
    </row>
    <row r="36" spans="5:50">
      <c r="E36" s="51"/>
      <c r="F36" s="72"/>
      <c r="G36" s="72"/>
      <c r="H36" s="72"/>
      <c r="I36" s="72"/>
      <c r="J36" s="7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K36" s="74"/>
      <c r="AL36" s="74"/>
      <c r="AX36" s="54"/>
    </row>
    <row r="37" spans="5:50">
      <c r="F37" s="74"/>
      <c r="G37" s="74"/>
      <c r="H37" s="74"/>
      <c r="I37" s="74"/>
      <c r="J37" s="74"/>
      <c r="AK37" s="74"/>
      <c r="AL37" s="74"/>
      <c r="AX37" s="54"/>
    </row>
    <row r="38" spans="5:50">
      <c r="F38" s="14"/>
      <c r="G38" s="14"/>
      <c r="H38" s="14"/>
      <c r="I38" s="14"/>
      <c r="J38" s="14"/>
      <c r="AK38" s="74"/>
      <c r="AL38" s="74"/>
      <c r="AX38" s="54"/>
    </row>
    <row r="39" spans="5:50">
      <c r="F39" s="72"/>
      <c r="G39" s="72"/>
      <c r="H39" s="72"/>
      <c r="I39" s="72"/>
      <c r="J39" s="72"/>
      <c r="AK39" s="74"/>
      <c r="AL39" s="74"/>
      <c r="AX39" s="54"/>
    </row>
    <row r="40" spans="5:50">
      <c r="F40" s="74"/>
      <c r="G40" s="74"/>
      <c r="H40" s="74"/>
      <c r="I40" s="74"/>
      <c r="J40" s="74"/>
      <c r="AK40" s="74"/>
      <c r="AL40" s="74"/>
      <c r="AX40" s="54"/>
    </row>
    <row r="41" spans="5:50">
      <c r="F41" s="14"/>
      <c r="G41" s="14"/>
      <c r="H41" s="14"/>
      <c r="I41" s="14"/>
      <c r="J41" s="14"/>
      <c r="AK41" s="74"/>
      <c r="AL41" s="74"/>
      <c r="AX41" s="54"/>
    </row>
    <row r="42" spans="5:50">
      <c r="F42" s="72"/>
      <c r="G42" s="74"/>
      <c r="H42" s="74"/>
      <c r="I42" s="74"/>
      <c r="J42" s="74"/>
      <c r="AK42" s="74"/>
      <c r="AL42" s="74"/>
      <c r="AX42" s="54"/>
    </row>
    <row r="43" spans="5:50">
      <c r="F43" s="74"/>
      <c r="AK43" s="74"/>
      <c r="AL43" s="74"/>
      <c r="AX43" s="54"/>
    </row>
    <row r="44" spans="5:50">
      <c r="AK44" s="74"/>
      <c r="AL44" s="74"/>
      <c r="AX44" s="54"/>
    </row>
    <row r="45" spans="5:50">
      <c r="AK45" s="74"/>
      <c r="AL45" s="74"/>
      <c r="AX45" s="54"/>
    </row>
    <row r="46" spans="5:50">
      <c r="AK46" s="74"/>
      <c r="AL46" s="74"/>
      <c r="AX46" s="54"/>
    </row>
    <row r="47" spans="5:50">
      <c r="G47" s="74"/>
      <c r="H47" s="74"/>
      <c r="I47" s="74"/>
      <c r="J47" s="74"/>
      <c r="AX47" s="58"/>
    </row>
    <row r="48" spans="5:50">
      <c r="AX48" s="58"/>
    </row>
    <row r="52" spans="7:10">
      <c r="G52" s="74"/>
      <c r="H52" s="74"/>
      <c r="I52" s="74"/>
      <c r="J52" s="74"/>
    </row>
    <row r="57" spans="7:10">
      <c r="G57" s="74"/>
      <c r="H57" s="74"/>
      <c r="I57" s="74"/>
      <c r="J57" s="74"/>
    </row>
    <row r="62" spans="7:10">
      <c r="G62" s="74"/>
      <c r="H62" s="74"/>
      <c r="I62" s="74"/>
      <c r="J62" s="74"/>
    </row>
    <row r="67" spans="7:10">
      <c r="G67" s="74"/>
      <c r="H67" s="74"/>
      <c r="I67" s="74"/>
      <c r="J67" s="74"/>
    </row>
    <row r="72" spans="7:10">
      <c r="G72" s="74"/>
      <c r="H72" s="74"/>
      <c r="I72" s="74"/>
      <c r="J72" s="74"/>
    </row>
    <row r="77" spans="7:10">
      <c r="G77" s="74"/>
      <c r="H77" s="74"/>
      <c r="I77" s="74"/>
      <c r="J77" s="74"/>
    </row>
    <row r="82" spans="7:10">
      <c r="G82" s="74"/>
      <c r="H82" s="74"/>
      <c r="I82" s="74"/>
      <c r="J82" s="74"/>
    </row>
    <row r="87" spans="7:10">
      <c r="G87" s="74"/>
      <c r="H87" s="74"/>
      <c r="I87" s="74"/>
      <c r="J87" s="74"/>
    </row>
  </sheetData>
  <mergeCells count="1">
    <mergeCell ref="A2:BU2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X79"/>
  <sheetViews>
    <sheetView workbookViewId="0">
      <selection activeCell="A2" sqref="A2:N2"/>
    </sheetView>
  </sheetViews>
  <sheetFormatPr baseColWidth="10" defaultColWidth="11.42578125" defaultRowHeight="13.5"/>
  <cols>
    <col min="1" max="1" width="26.5703125" style="35" customWidth="1"/>
    <col min="2" max="2" width="12" style="35" bestFit="1" customWidth="1"/>
    <col min="3" max="3" width="11.42578125" style="35" customWidth="1"/>
    <col min="4" max="4" width="10.5703125" style="35" bestFit="1" customWidth="1"/>
    <col min="5" max="5" width="11.5703125" style="35" customWidth="1"/>
    <col min="6" max="7" width="11.42578125" style="35" customWidth="1"/>
    <col min="8" max="13" width="10.28515625" style="35" customWidth="1"/>
    <col min="14" max="14" width="11.28515625" style="35" customWidth="1"/>
    <col min="15" max="15" width="12.28515625" style="35" customWidth="1"/>
    <col min="16" max="22" width="10.28515625" style="35" customWidth="1"/>
    <col min="23" max="23" width="11.42578125" style="35" customWidth="1"/>
    <col min="24" max="24" width="11.5703125" style="35" bestFit="1" customWidth="1"/>
    <col min="25" max="25" width="10.28515625" style="35" customWidth="1"/>
    <col min="26" max="26" width="11.28515625" style="35" customWidth="1"/>
    <col min="27" max="36" width="10.28515625" style="35" customWidth="1"/>
    <col min="37" max="38" width="11.42578125" style="35" customWidth="1"/>
    <col min="39" max="50" width="11.42578125" style="35"/>
    <col min="51" max="51" width="10.28515625" style="35" customWidth="1"/>
    <col min="52" max="16384" width="11.42578125" style="35"/>
  </cols>
  <sheetData>
    <row r="1" spans="1:76" ht="12.75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4"/>
      <c r="BX1" s="34"/>
    </row>
    <row r="2" spans="1:76" ht="12.75" customHeight="1">
      <c r="A2" s="202" t="s">
        <v>105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4"/>
      <c r="BX2" s="34"/>
    </row>
    <row r="3" spans="1:76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</row>
    <row r="4" spans="1:76" ht="18.75" customHeight="1">
      <c r="A4" s="198" t="s">
        <v>0</v>
      </c>
      <c r="B4" s="199" t="s">
        <v>70</v>
      </c>
      <c r="C4" s="200" t="s">
        <v>71</v>
      </c>
      <c r="D4" s="200" t="s">
        <v>72</v>
      </c>
      <c r="E4" s="200" t="s">
        <v>73</v>
      </c>
      <c r="F4" s="200" t="s">
        <v>74</v>
      </c>
      <c r="G4" s="200" t="s">
        <v>75</v>
      </c>
      <c r="H4" s="200" t="s">
        <v>76</v>
      </c>
      <c r="I4" s="200" t="s">
        <v>77</v>
      </c>
      <c r="J4" s="200" t="s">
        <v>78</v>
      </c>
      <c r="K4" s="200" t="s">
        <v>79</v>
      </c>
      <c r="L4" s="200" t="s">
        <v>80</v>
      </c>
      <c r="M4" s="200" t="s">
        <v>81</v>
      </c>
      <c r="N4" s="200" t="s">
        <v>82</v>
      </c>
      <c r="O4" s="39"/>
      <c r="P4" s="40"/>
      <c r="Q4" s="40"/>
      <c r="R4" s="40"/>
      <c r="S4" s="40"/>
      <c r="T4" s="40"/>
      <c r="U4" s="40"/>
      <c r="V4" s="41"/>
      <c r="W4" s="41"/>
      <c r="X4" s="41"/>
      <c r="Y4" s="41"/>
      <c r="Z4" s="41"/>
      <c r="AA4" s="42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42"/>
      <c r="AM4" s="41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4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0"/>
      <c r="BV4" s="40"/>
    </row>
    <row r="5" spans="1:76" ht="16.5" customHeight="1">
      <c r="A5" s="45" t="s">
        <v>1</v>
      </c>
      <c r="B5" s="149">
        <v>1783231</v>
      </c>
      <c r="C5" s="149">
        <v>523869</v>
      </c>
      <c r="D5" s="149">
        <v>493129</v>
      </c>
      <c r="E5" s="149">
        <v>347986</v>
      </c>
      <c r="F5" s="151">
        <v>3132</v>
      </c>
      <c r="G5" s="149">
        <v>3679</v>
      </c>
      <c r="H5" s="149">
        <v>3152</v>
      </c>
      <c r="I5" s="149">
        <v>32510</v>
      </c>
      <c r="J5" s="149">
        <v>55503</v>
      </c>
      <c r="K5" s="152">
        <v>51454</v>
      </c>
      <c r="L5" s="149">
        <v>64575</v>
      </c>
      <c r="M5" s="149">
        <v>89409</v>
      </c>
      <c r="N5" s="149">
        <v>114833</v>
      </c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6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42"/>
      <c r="AM5" s="47"/>
      <c r="AN5" s="43"/>
      <c r="AO5" s="43"/>
      <c r="AP5" s="43"/>
      <c r="AQ5" s="43"/>
      <c r="AR5" s="43"/>
      <c r="AS5" s="43"/>
      <c r="AT5" s="43"/>
      <c r="AU5" s="48"/>
      <c r="AV5" s="48"/>
      <c r="AW5" s="48"/>
      <c r="AX5" s="48"/>
      <c r="AY5" s="48"/>
      <c r="AZ5" s="44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4"/>
      <c r="BU5" s="44"/>
      <c r="BV5" s="40"/>
    </row>
    <row r="6" spans="1:76">
      <c r="A6" s="45" t="s">
        <v>2</v>
      </c>
      <c r="B6" s="149">
        <v>1027757</v>
      </c>
      <c r="C6" s="149">
        <v>291738</v>
      </c>
      <c r="D6" s="149">
        <v>279436</v>
      </c>
      <c r="E6" s="149">
        <v>201668</v>
      </c>
      <c r="F6" s="149">
        <v>1438</v>
      </c>
      <c r="G6" s="149">
        <v>1579</v>
      </c>
      <c r="H6" s="149">
        <v>1754</v>
      </c>
      <c r="I6" s="149">
        <v>23031</v>
      </c>
      <c r="J6" s="149">
        <v>40600</v>
      </c>
      <c r="K6" s="149">
        <v>35073</v>
      </c>
      <c r="L6" s="149">
        <v>40429</v>
      </c>
      <c r="M6" s="149">
        <v>50134</v>
      </c>
      <c r="N6" s="149">
        <v>60877</v>
      </c>
      <c r="O6" s="39"/>
      <c r="P6" s="41"/>
      <c r="Q6" s="41"/>
      <c r="R6" s="41"/>
      <c r="S6" s="41"/>
      <c r="T6" s="41"/>
      <c r="U6" s="41"/>
      <c r="V6" s="40"/>
      <c r="W6" s="40"/>
      <c r="X6" s="40"/>
      <c r="Y6" s="40"/>
      <c r="Z6" s="40"/>
      <c r="AA6" s="47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43"/>
      <c r="AM6" s="43"/>
      <c r="AN6" s="43"/>
      <c r="AO6" s="43"/>
      <c r="AP6" s="43"/>
      <c r="AQ6" s="43"/>
      <c r="AR6" s="43"/>
      <c r="AS6" s="43"/>
      <c r="AT6" s="43"/>
      <c r="AU6" s="48"/>
      <c r="AV6" s="48"/>
      <c r="AW6" s="48"/>
      <c r="AX6" s="48"/>
      <c r="AY6" s="48"/>
      <c r="AZ6" s="44"/>
      <c r="BA6" s="48"/>
      <c r="BB6" s="44"/>
      <c r="BC6" s="48"/>
      <c r="BD6" s="44"/>
      <c r="BE6" s="48"/>
      <c r="BF6" s="44"/>
      <c r="BG6" s="48"/>
      <c r="BH6" s="44"/>
      <c r="BI6" s="48"/>
      <c r="BJ6" s="44"/>
      <c r="BK6" s="44"/>
      <c r="BL6" s="44"/>
      <c r="BM6" s="48"/>
      <c r="BN6" s="44"/>
      <c r="BO6" s="44"/>
      <c r="BP6" s="48"/>
      <c r="BQ6" s="43"/>
      <c r="BR6" s="48"/>
      <c r="BS6" s="44"/>
      <c r="BT6" s="44"/>
      <c r="BU6" s="44"/>
      <c r="BV6" s="40"/>
    </row>
    <row r="7" spans="1:76">
      <c r="A7" s="26" t="s">
        <v>3</v>
      </c>
      <c r="B7" s="149">
        <v>375859</v>
      </c>
      <c r="C7" s="153">
        <v>129222</v>
      </c>
      <c r="D7" s="153">
        <v>137979</v>
      </c>
      <c r="E7" s="153">
        <v>97734</v>
      </c>
      <c r="F7" s="154">
        <v>40</v>
      </c>
      <c r="G7" s="154">
        <v>200</v>
      </c>
      <c r="H7" s="153">
        <v>50</v>
      </c>
      <c r="I7" s="153">
        <v>350</v>
      </c>
      <c r="J7" s="153">
        <v>1166</v>
      </c>
      <c r="K7" s="153">
        <v>875</v>
      </c>
      <c r="L7" s="153">
        <v>1453</v>
      </c>
      <c r="M7" s="153">
        <v>1532</v>
      </c>
      <c r="N7" s="153">
        <v>5258</v>
      </c>
      <c r="O7" s="39"/>
      <c r="P7" s="41"/>
      <c r="Q7" s="41"/>
      <c r="R7" s="40"/>
      <c r="S7" s="40"/>
      <c r="T7" s="40"/>
      <c r="U7" s="40"/>
      <c r="V7" s="40"/>
      <c r="W7" s="40"/>
      <c r="X7" s="40"/>
      <c r="Y7" s="40"/>
      <c r="Z7" s="40"/>
      <c r="AA7" s="46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43"/>
      <c r="AM7" s="43"/>
      <c r="AN7" s="43"/>
      <c r="AO7" s="43"/>
      <c r="AP7" s="43"/>
      <c r="AQ7" s="43"/>
      <c r="AR7" s="43"/>
      <c r="AS7" s="43"/>
      <c r="AT7" s="43"/>
      <c r="AU7" s="48"/>
      <c r="AV7" s="48"/>
      <c r="AW7" s="48"/>
      <c r="AX7" s="48"/>
      <c r="AY7" s="48"/>
      <c r="AZ7" s="44"/>
      <c r="BA7" s="48"/>
      <c r="BB7" s="44"/>
      <c r="BC7" s="48"/>
      <c r="BD7" s="44"/>
      <c r="BE7" s="48"/>
      <c r="BF7" s="44"/>
      <c r="BG7" s="48"/>
      <c r="BH7" s="44"/>
      <c r="BI7" s="48"/>
      <c r="BJ7" s="44"/>
      <c r="BK7" s="44"/>
      <c r="BL7" s="44"/>
      <c r="BM7" s="48"/>
      <c r="BN7" s="44"/>
      <c r="BO7" s="44"/>
      <c r="BP7" s="48"/>
      <c r="BQ7" s="43"/>
      <c r="BR7" s="48"/>
      <c r="BS7" s="44"/>
      <c r="BT7" s="44"/>
      <c r="BU7" s="44"/>
      <c r="BV7" s="40"/>
    </row>
    <row r="8" spans="1:76">
      <c r="A8" s="26" t="s">
        <v>4</v>
      </c>
      <c r="B8" s="149">
        <v>634222</v>
      </c>
      <c r="C8" s="153">
        <v>159269</v>
      </c>
      <c r="D8" s="153">
        <v>138999</v>
      </c>
      <c r="E8" s="153">
        <v>101041</v>
      </c>
      <c r="F8" s="155">
        <v>1221</v>
      </c>
      <c r="G8" s="153">
        <v>1312</v>
      </c>
      <c r="H8" s="153">
        <v>1694</v>
      </c>
      <c r="I8" s="153">
        <v>22160</v>
      </c>
      <c r="J8" s="153">
        <v>38595</v>
      </c>
      <c r="K8" s="153">
        <v>33299</v>
      </c>
      <c r="L8" s="153">
        <v>37567</v>
      </c>
      <c r="M8" s="153">
        <v>46043</v>
      </c>
      <c r="N8" s="153">
        <v>53022</v>
      </c>
      <c r="O8" s="39"/>
      <c r="P8" s="41"/>
      <c r="Q8" s="41"/>
      <c r="R8" s="40"/>
      <c r="S8" s="40"/>
      <c r="T8" s="40"/>
      <c r="U8" s="40"/>
      <c r="V8" s="40"/>
      <c r="W8" s="40"/>
      <c r="X8" s="40"/>
      <c r="Y8" s="40"/>
      <c r="Z8" s="40"/>
      <c r="AA8" s="4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43"/>
      <c r="AM8" s="43"/>
      <c r="AN8" s="43"/>
      <c r="AO8" s="43"/>
      <c r="AP8" s="43"/>
      <c r="AQ8" s="43"/>
      <c r="AR8" s="43"/>
      <c r="AS8" s="43"/>
      <c r="AT8" s="43"/>
      <c r="AU8" s="48"/>
      <c r="AV8" s="48"/>
      <c r="AW8" s="48"/>
      <c r="AX8" s="48"/>
      <c r="AY8" s="48"/>
      <c r="AZ8" s="44"/>
      <c r="BA8" s="48"/>
      <c r="BB8" s="44"/>
      <c r="BC8" s="48"/>
      <c r="BD8" s="44"/>
      <c r="BE8" s="48"/>
      <c r="BF8" s="44"/>
      <c r="BG8" s="48"/>
      <c r="BH8" s="44"/>
      <c r="BI8" s="48"/>
      <c r="BJ8" s="44"/>
      <c r="BK8" s="44"/>
      <c r="BL8" s="44"/>
      <c r="BM8" s="48"/>
      <c r="BN8" s="44"/>
      <c r="BO8" s="44"/>
      <c r="BP8" s="48"/>
      <c r="BQ8" s="43"/>
      <c r="BR8" s="48"/>
      <c r="BS8" s="44"/>
      <c r="BT8" s="44"/>
      <c r="BU8" s="44"/>
      <c r="BV8" s="40"/>
    </row>
    <row r="9" spans="1:76">
      <c r="A9" s="26" t="s">
        <v>5</v>
      </c>
      <c r="B9" s="149">
        <v>17676</v>
      </c>
      <c r="C9" s="153">
        <v>3247</v>
      </c>
      <c r="D9" s="153">
        <v>2458</v>
      </c>
      <c r="E9" s="153">
        <v>2893</v>
      </c>
      <c r="F9" s="154">
        <v>177</v>
      </c>
      <c r="G9" s="153">
        <v>67</v>
      </c>
      <c r="H9" s="153">
        <v>10</v>
      </c>
      <c r="I9" s="153">
        <v>521</v>
      </c>
      <c r="J9" s="153">
        <v>839</v>
      </c>
      <c r="K9" s="153">
        <v>899</v>
      </c>
      <c r="L9" s="153">
        <v>1409</v>
      </c>
      <c r="M9" s="153">
        <v>2559</v>
      </c>
      <c r="N9" s="153">
        <v>2597</v>
      </c>
      <c r="O9" s="50"/>
      <c r="P9" s="50"/>
      <c r="Q9" s="50"/>
      <c r="AA9" s="51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3"/>
      <c r="AM9" s="51"/>
      <c r="AN9" s="54"/>
      <c r="AO9" s="54"/>
      <c r="AP9" s="54"/>
      <c r="AQ9" s="54"/>
      <c r="AR9" s="54"/>
      <c r="AS9" s="54"/>
      <c r="AT9" s="54"/>
      <c r="AU9" s="55"/>
      <c r="AV9" s="55"/>
      <c r="AW9" s="55"/>
      <c r="AX9" s="55"/>
      <c r="AY9" s="55"/>
      <c r="AZ9" s="56"/>
      <c r="BA9" s="55"/>
      <c r="BB9" s="56"/>
      <c r="BC9" s="55"/>
      <c r="BD9" s="56"/>
      <c r="BE9" s="55"/>
      <c r="BF9" s="56"/>
      <c r="BG9" s="55"/>
      <c r="BH9" s="56"/>
      <c r="BI9" s="55"/>
      <c r="BJ9" s="56"/>
      <c r="BK9" s="56"/>
      <c r="BL9" s="56"/>
      <c r="BM9" s="55"/>
      <c r="BN9" s="56"/>
      <c r="BO9" s="56"/>
      <c r="BP9" s="55"/>
      <c r="BQ9" s="54"/>
      <c r="BR9" s="55"/>
      <c r="BS9" s="56"/>
      <c r="BT9" s="56"/>
      <c r="BU9" s="56"/>
    </row>
    <row r="10" spans="1:76">
      <c r="A10" s="45" t="s">
        <v>6</v>
      </c>
      <c r="B10" s="149">
        <v>113113</v>
      </c>
      <c r="C10" s="149">
        <v>24587</v>
      </c>
      <c r="D10" s="149">
        <v>20263</v>
      </c>
      <c r="E10" s="149">
        <v>13102</v>
      </c>
      <c r="F10" s="149">
        <v>329</v>
      </c>
      <c r="G10" s="149">
        <v>292</v>
      </c>
      <c r="H10" s="149">
        <v>242</v>
      </c>
      <c r="I10" s="149">
        <v>4146</v>
      </c>
      <c r="J10" s="149">
        <v>7295</v>
      </c>
      <c r="K10" s="149">
        <v>8222</v>
      </c>
      <c r="L10" s="149">
        <v>9861</v>
      </c>
      <c r="M10" s="149">
        <v>12034</v>
      </c>
      <c r="N10" s="149">
        <v>12740</v>
      </c>
      <c r="O10" s="52"/>
      <c r="P10" s="52"/>
      <c r="Q10" s="52"/>
      <c r="R10" s="52"/>
      <c r="S10" s="52"/>
      <c r="T10" s="52"/>
      <c r="U10" s="52"/>
      <c r="V10" s="57"/>
      <c r="W10" s="52"/>
      <c r="X10" s="52"/>
      <c r="Y10" s="52"/>
      <c r="Z10" s="52"/>
      <c r="AA10" s="57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3"/>
      <c r="AM10" s="51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6"/>
      <c r="BU10" s="56"/>
    </row>
    <row r="11" spans="1:76">
      <c r="A11" s="169" t="s">
        <v>7</v>
      </c>
      <c r="B11" s="149">
        <v>145</v>
      </c>
      <c r="C11" s="153">
        <v>82</v>
      </c>
      <c r="D11" s="153">
        <v>3</v>
      </c>
      <c r="E11" s="153">
        <v>9</v>
      </c>
      <c r="F11" s="154">
        <v>0</v>
      </c>
      <c r="G11" s="154">
        <v>0</v>
      </c>
      <c r="H11" s="154">
        <v>0</v>
      </c>
      <c r="I11" s="154">
        <v>0</v>
      </c>
      <c r="J11" s="153">
        <v>10</v>
      </c>
      <c r="K11" s="154">
        <v>0</v>
      </c>
      <c r="L11" s="153">
        <v>10</v>
      </c>
      <c r="M11" s="153">
        <v>31</v>
      </c>
      <c r="N11" s="154">
        <v>0</v>
      </c>
      <c r="O11" s="52"/>
      <c r="P11" s="52"/>
      <c r="Q11" s="52"/>
      <c r="R11" s="52"/>
      <c r="S11" s="52"/>
      <c r="T11" s="52"/>
      <c r="U11" s="52"/>
      <c r="V11" s="57"/>
      <c r="W11" s="52"/>
      <c r="X11" s="52"/>
      <c r="Y11" s="52"/>
      <c r="Z11" s="52"/>
      <c r="AA11" s="57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6"/>
      <c r="BU11" s="56"/>
    </row>
    <row r="12" spans="1:76">
      <c r="A12" s="170" t="s">
        <v>106</v>
      </c>
      <c r="B12" s="149">
        <v>559</v>
      </c>
      <c r="C12" s="153">
        <v>190</v>
      </c>
      <c r="D12" s="153">
        <v>130</v>
      </c>
      <c r="E12" s="153">
        <v>79</v>
      </c>
      <c r="F12" s="154">
        <v>0</v>
      </c>
      <c r="G12" s="154">
        <v>0</v>
      </c>
      <c r="H12" s="154">
        <v>0</v>
      </c>
      <c r="I12" s="154">
        <v>0</v>
      </c>
      <c r="J12" s="154">
        <v>0</v>
      </c>
      <c r="K12" s="153">
        <v>10</v>
      </c>
      <c r="L12" s="153">
        <v>50</v>
      </c>
      <c r="M12" s="153">
        <v>60</v>
      </c>
      <c r="N12" s="153">
        <v>40</v>
      </c>
      <c r="O12" s="52"/>
      <c r="P12" s="52"/>
      <c r="Q12" s="52"/>
      <c r="R12" s="52"/>
      <c r="S12" s="52"/>
      <c r="T12" s="52"/>
      <c r="U12" s="52"/>
      <c r="V12" s="57"/>
      <c r="W12" s="52"/>
      <c r="X12" s="52"/>
      <c r="Y12" s="52"/>
      <c r="Z12" s="52"/>
      <c r="AA12" s="57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6"/>
      <c r="BU12" s="56"/>
    </row>
    <row r="13" spans="1:76">
      <c r="A13" s="169" t="s">
        <v>8</v>
      </c>
      <c r="B13" s="149">
        <v>3823</v>
      </c>
      <c r="C13" s="153">
        <v>1165</v>
      </c>
      <c r="D13" s="153">
        <v>1140</v>
      </c>
      <c r="E13" s="153">
        <v>579</v>
      </c>
      <c r="F13" s="154">
        <v>0</v>
      </c>
      <c r="G13" s="153">
        <v>19</v>
      </c>
      <c r="H13" s="154">
        <v>0</v>
      </c>
      <c r="I13" s="153">
        <v>30</v>
      </c>
      <c r="J13" s="153">
        <v>20</v>
      </c>
      <c r="K13" s="153">
        <v>30</v>
      </c>
      <c r="L13" s="153">
        <v>120</v>
      </c>
      <c r="M13" s="153">
        <v>300</v>
      </c>
      <c r="N13" s="153">
        <v>420</v>
      </c>
      <c r="O13" s="52"/>
      <c r="P13" s="52"/>
      <c r="Q13" s="52"/>
      <c r="R13" s="52"/>
      <c r="S13" s="52"/>
      <c r="T13" s="52"/>
      <c r="U13" s="52"/>
      <c r="V13" s="57"/>
      <c r="W13" s="52"/>
      <c r="X13" s="52"/>
      <c r="Y13" s="52"/>
      <c r="Z13" s="52"/>
      <c r="AA13" s="57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S13" s="56"/>
      <c r="BT13" s="56"/>
    </row>
    <row r="14" spans="1:76">
      <c r="A14" s="169" t="s">
        <v>9</v>
      </c>
      <c r="B14" s="149">
        <v>19410</v>
      </c>
      <c r="C14" s="153">
        <v>2189</v>
      </c>
      <c r="D14" s="153">
        <v>1880</v>
      </c>
      <c r="E14" s="153">
        <v>1427</v>
      </c>
      <c r="F14" s="155">
        <v>10</v>
      </c>
      <c r="G14" s="153">
        <v>10</v>
      </c>
      <c r="H14" s="154">
        <v>0</v>
      </c>
      <c r="I14" s="153">
        <v>879</v>
      </c>
      <c r="J14" s="153">
        <v>2166</v>
      </c>
      <c r="K14" s="153">
        <v>2489</v>
      </c>
      <c r="L14" s="153">
        <v>2813</v>
      </c>
      <c r="M14" s="153">
        <v>3123</v>
      </c>
      <c r="N14" s="153">
        <v>2424</v>
      </c>
      <c r="O14" s="52"/>
      <c r="P14" s="52"/>
      <c r="Q14" s="52"/>
      <c r="R14" s="52"/>
      <c r="S14" s="52"/>
      <c r="T14" s="52"/>
      <c r="U14" s="52"/>
      <c r="V14" s="57"/>
      <c r="W14" s="52"/>
      <c r="X14" s="52"/>
      <c r="Y14" s="52"/>
      <c r="Z14" s="52"/>
      <c r="AA14" s="57"/>
      <c r="AB14" s="52"/>
      <c r="AC14" s="52"/>
      <c r="AD14" s="52"/>
      <c r="AE14" s="52"/>
      <c r="AF14" s="53"/>
      <c r="AG14" s="53"/>
      <c r="AK14" s="53"/>
      <c r="AL14" s="53"/>
      <c r="AX14" s="54"/>
    </row>
    <row r="15" spans="1:76">
      <c r="A15" s="169" t="s">
        <v>10</v>
      </c>
      <c r="B15" s="149">
        <v>200</v>
      </c>
      <c r="C15" s="153">
        <v>100</v>
      </c>
      <c r="D15" s="153">
        <v>40</v>
      </c>
      <c r="E15" s="153">
        <v>20</v>
      </c>
      <c r="F15" s="154">
        <v>0</v>
      </c>
      <c r="G15" s="153">
        <v>20</v>
      </c>
      <c r="H15" s="154">
        <v>0</v>
      </c>
      <c r="I15" s="154">
        <v>0</v>
      </c>
      <c r="J15" s="153">
        <v>10</v>
      </c>
      <c r="K15" s="154">
        <v>0</v>
      </c>
      <c r="L15" s="154">
        <v>0</v>
      </c>
      <c r="M15" s="153">
        <v>10</v>
      </c>
      <c r="N15" s="154">
        <v>0</v>
      </c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3"/>
      <c r="AG15" s="53"/>
      <c r="AK15" s="53"/>
      <c r="AL15" s="53"/>
      <c r="AX15" s="54"/>
    </row>
    <row r="16" spans="1:76">
      <c r="A16" s="169" t="s">
        <v>11</v>
      </c>
      <c r="B16" s="149">
        <v>3200</v>
      </c>
      <c r="C16" s="153">
        <v>504</v>
      </c>
      <c r="D16" s="153">
        <v>1000</v>
      </c>
      <c r="E16" s="153">
        <v>470</v>
      </c>
      <c r="F16" s="154">
        <v>0</v>
      </c>
      <c r="G16" s="153">
        <v>20</v>
      </c>
      <c r="H16" s="153">
        <v>10</v>
      </c>
      <c r="I16" s="153">
        <v>150</v>
      </c>
      <c r="J16" s="153">
        <v>160</v>
      </c>
      <c r="K16" s="153">
        <v>90</v>
      </c>
      <c r="L16" s="153">
        <v>131</v>
      </c>
      <c r="M16" s="153">
        <v>307</v>
      </c>
      <c r="N16" s="153">
        <v>358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3"/>
      <c r="AD16" s="53"/>
      <c r="AE16" s="53"/>
      <c r="AF16" s="53"/>
      <c r="AG16" s="53"/>
      <c r="AK16" s="53"/>
      <c r="AL16" s="53"/>
      <c r="AX16" s="54"/>
    </row>
    <row r="17" spans="1:50">
      <c r="A17" s="169" t="s">
        <v>12</v>
      </c>
      <c r="B17" s="149">
        <v>18</v>
      </c>
      <c r="C17" s="154">
        <v>10</v>
      </c>
      <c r="D17" s="154">
        <v>0</v>
      </c>
      <c r="E17" s="154">
        <v>0</v>
      </c>
      <c r="F17" s="154">
        <v>0</v>
      </c>
      <c r="G17" s="154">
        <v>0</v>
      </c>
      <c r="H17" s="154">
        <v>0</v>
      </c>
      <c r="I17" s="154">
        <v>0</v>
      </c>
      <c r="J17" s="153">
        <v>8</v>
      </c>
      <c r="K17" s="154">
        <v>0</v>
      </c>
      <c r="L17" s="154">
        <v>0</v>
      </c>
      <c r="M17" s="154">
        <v>0</v>
      </c>
      <c r="N17" s="154">
        <v>0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K17" s="53"/>
      <c r="AL17" s="53"/>
      <c r="AX17" s="54"/>
    </row>
    <row r="18" spans="1:50">
      <c r="A18" s="170" t="s">
        <v>99</v>
      </c>
      <c r="B18" s="149">
        <v>3432</v>
      </c>
      <c r="C18" s="153">
        <v>1075</v>
      </c>
      <c r="D18" s="153">
        <v>860</v>
      </c>
      <c r="E18" s="153">
        <v>520</v>
      </c>
      <c r="F18" s="155">
        <v>50</v>
      </c>
      <c r="G18" s="154">
        <v>0</v>
      </c>
      <c r="H18" s="153">
        <v>20</v>
      </c>
      <c r="I18" s="153">
        <v>30</v>
      </c>
      <c r="J18" s="153">
        <v>111</v>
      </c>
      <c r="K18" s="153">
        <v>90</v>
      </c>
      <c r="L18" s="153">
        <v>147</v>
      </c>
      <c r="M18" s="153">
        <v>209</v>
      </c>
      <c r="N18" s="153">
        <v>320</v>
      </c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K18" s="53"/>
      <c r="AL18" s="53"/>
      <c r="AX18" s="54"/>
    </row>
    <row r="19" spans="1:50">
      <c r="A19" s="169" t="s">
        <v>14</v>
      </c>
      <c r="B19" s="149">
        <v>26180</v>
      </c>
      <c r="C19" s="153">
        <v>5215</v>
      </c>
      <c r="D19" s="153">
        <v>4153</v>
      </c>
      <c r="E19" s="153">
        <v>3607</v>
      </c>
      <c r="F19" s="155">
        <v>61</v>
      </c>
      <c r="G19" s="153">
        <v>11</v>
      </c>
      <c r="H19" s="153">
        <v>11</v>
      </c>
      <c r="I19" s="153">
        <v>1161</v>
      </c>
      <c r="J19" s="153">
        <v>1778</v>
      </c>
      <c r="K19" s="153">
        <v>2129</v>
      </c>
      <c r="L19" s="153">
        <v>2303</v>
      </c>
      <c r="M19" s="153">
        <v>2320</v>
      </c>
      <c r="N19" s="153">
        <v>3431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K19" s="53"/>
      <c r="AL19" s="53"/>
      <c r="AX19" s="54"/>
    </row>
    <row r="20" spans="1:50">
      <c r="A20" s="169" t="s">
        <v>15</v>
      </c>
      <c r="B20" s="149">
        <v>2135</v>
      </c>
      <c r="C20" s="153">
        <v>479</v>
      </c>
      <c r="D20" s="153">
        <v>490</v>
      </c>
      <c r="E20" s="153">
        <v>259</v>
      </c>
      <c r="F20" s="154">
        <v>0</v>
      </c>
      <c r="G20" s="153">
        <v>20</v>
      </c>
      <c r="H20" s="154">
        <v>0</v>
      </c>
      <c r="I20" s="153">
        <v>60</v>
      </c>
      <c r="J20" s="153">
        <v>70</v>
      </c>
      <c r="K20" s="153">
        <v>110</v>
      </c>
      <c r="L20" s="153">
        <v>160</v>
      </c>
      <c r="M20" s="153">
        <v>227</v>
      </c>
      <c r="N20" s="153">
        <v>260</v>
      </c>
      <c r="AK20" s="53"/>
      <c r="AL20" s="53"/>
      <c r="AX20" s="54"/>
    </row>
    <row r="21" spans="1:50">
      <c r="A21" s="169" t="s">
        <v>16</v>
      </c>
      <c r="B21" s="149">
        <v>2596</v>
      </c>
      <c r="C21" s="153">
        <v>448</v>
      </c>
      <c r="D21" s="153">
        <v>310</v>
      </c>
      <c r="E21" s="153">
        <v>490</v>
      </c>
      <c r="F21" s="154">
        <v>0</v>
      </c>
      <c r="G21" s="154">
        <v>0</v>
      </c>
      <c r="H21" s="154">
        <v>0</v>
      </c>
      <c r="I21" s="153">
        <v>120</v>
      </c>
      <c r="J21" s="153">
        <v>181</v>
      </c>
      <c r="K21" s="153">
        <v>180</v>
      </c>
      <c r="L21" s="153">
        <v>240</v>
      </c>
      <c r="M21" s="153">
        <v>249</v>
      </c>
      <c r="N21" s="153">
        <v>378</v>
      </c>
      <c r="AK21" s="53"/>
      <c r="AL21" s="53"/>
      <c r="AX21" s="54"/>
    </row>
    <row r="22" spans="1:50">
      <c r="A22" s="169" t="s">
        <v>17</v>
      </c>
      <c r="B22" s="156">
        <v>0</v>
      </c>
      <c r="C22" s="157">
        <v>0</v>
      </c>
      <c r="D22" s="157">
        <v>0</v>
      </c>
      <c r="E22" s="157">
        <v>0</v>
      </c>
      <c r="F22" s="158">
        <v>0</v>
      </c>
      <c r="G22" s="158">
        <v>0</v>
      </c>
      <c r="H22" s="158">
        <v>0</v>
      </c>
      <c r="I22" s="157">
        <v>0</v>
      </c>
      <c r="J22" s="157">
        <v>0</v>
      </c>
      <c r="K22" s="158">
        <v>0</v>
      </c>
      <c r="L22" s="157">
        <v>0</v>
      </c>
      <c r="M22" s="157">
        <v>0</v>
      </c>
      <c r="N22" s="157">
        <v>0</v>
      </c>
      <c r="AK22" s="53"/>
      <c r="AL22" s="53"/>
      <c r="AX22" s="54"/>
    </row>
    <row r="23" spans="1:50">
      <c r="A23" s="169" t="s">
        <v>18</v>
      </c>
      <c r="B23" s="149">
        <v>8687</v>
      </c>
      <c r="C23" s="153">
        <v>3321</v>
      </c>
      <c r="D23" s="153">
        <v>2778</v>
      </c>
      <c r="E23" s="153">
        <v>1100</v>
      </c>
      <c r="F23" s="154">
        <v>0</v>
      </c>
      <c r="G23" s="154">
        <v>0</v>
      </c>
      <c r="H23" s="153">
        <v>30</v>
      </c>
      <c r="I23" s="153">
        <v>30</v>
      </c>
      <c r="J23" s="153">
        <v>10</v>
      </c>
      <c r="K23" s="153">
        <v>140</v>
      </c>
      <c r="L23" s="153">
        <v>310</v>
      </c>
      <c r="M23" s="153">
        <v>539</v>
      </c>
      <c r="N23" s="153">
        <v>429</v>
      </c>
      <c r="AK23" s="53"/>
      <c r="AL23" s="53"/>
      <c r="AX23" s="54"/>
    </row>
    <row r="24" spans="1:50">
      <c r="A24" s="169" t="s">
        <v>84</v>
      </c>
      <c r="B24" s="149">
        <v>38922</v>
      </c>
      <c r="C24" s="153">
        <v>8770</v>
      </c>
      <c r="D24" s="153">
        <v>6559</v>
      </c>
      <c r="E24" s="153">
        <v>4002</v>
      </c>
      <c r="F24" s="155">
        <v>188</v>
      </c>
      <c r="G24" s="153">
        <v>192</v>
      </c>
      <c r="H24" s="153">
        <v>171</v>
      </c>
      <c r="I24" s="153">
        <v>1616</v>
      </c>
      <c r="J24" s="153">
        <v>2611</v>
      </c>
      <c r="K24" s="153">
        <v>2834</v>
      </c>
      <c r="L24" s="153">
        <v>3249</v>
      </c>
      <c r="M24" s="153">
        <v>4370</v>
      </c>
      <c r="N24" s="153">
        <v>4360</v>
      </c>
      <c r="AK24" s="53"/>
      <c r="AL24" s="53"/>
      <c r="AX24" s="54"/>
    </row>
    <row r="25" spans="1:50">
      <c r="A25" s="169" t="s">
        <v>20</v>
      </c>
      <c r="B25" s="149">
        <v>250</v>
      </c>
      <c r="C25" s="153">
        <v>100</v>
      </c>
      <c r="D25" s="153">
        <v>50</v>
      </c>
      <c r="E25" s="153">
        <v>10</v>
      </c>
      <c r="F25" s="155">
        <v>20</v>
      </c>
      <c r="G25" s="154">
        <v>0</v>
      </c>
      <c r="H25" s="154">
        <v>0</v>
      </c>
      <c r="I25" s="153">
        <v>10</v>
      </c>
      <c r="J25" s="153">
        <v>10</v>
      </c>
      <c r="K25" s="153">
        <v>10</v>
      </c>
      <c r="L25" s="153">
        <v>10</v>
      </c>
      <c r="M25" s="153">
        <v>10</v>
      </c>
      <c r="N25" s="153">
        <v>20</v>
      </c>
      <c r="AK25" s="53"/>
      <c r="AL25" s="53"/>
      <c r="AX25" s="54"/>
    </row>
    <row r="26" spans="1:50">
      <c r="A26" s="169" t="s">
        <v>21</v>
      </c>
      <c r="B26" s="149">
        <v>988</v>
      </c>
      <c r="C26" s="153">
        <v>170</v>
      </c>
      <c r="D26" s="153">
        <v>320</v>
      </c>
      <c r="E26" s="153">
        <v>140</v>
      </c>
      <c r="F26" s="154">
        <v>0</v>
      </c>
      <c r="G26" s="154">
        <v>0</v>
      </c>
      <c r="H26" s="154">
        <v>0</v>
      </c>
      <c r="I26" s="153">
        <v>30</v>
      </c>
      <c r="J26" s="153">
        <v>60</v>
      </c>
      <c r="K26" s="153">
        <v>20</v>
      </c>
      <c r="L26" s="153">
        <v>109</v>
      </c>
      <c r="M26" s="153">
        <v>99</v>
      </c>
      <c r="N26" s="153">
        <v>40</v>
      </c>
      <c r="AK26" s="53"/>
      <c r="AL26" s="53"/>
      <c r="AX26" s="54"/>
    </row>
    <row r="27" spans="1:50">
      <c r="A27" s="169" t="s">
        <v>22</v>
      </c>
      <c r="B27" s="149">
        <v>80</v>
      </c>
      <c r="C27" s="159">
        <v>60</v>
      </c>
      <c r="D27" s="157">
        <v>10</v>
      </c>
      <c r="E27" s="157">
        <v>0</v>
      </c>
      <c r="F27" s="158">
        <v>0</v>
      </c>
      <c r="G27" s="157">
        <v>0</v>
      </c>
      <c r="H27" s="157">
        <v>0</v>
      </c>
      <c r="I27" s="157">
        <v>0</v>
      </c>
      <c r="J27" s="157">
        <v>0</v>
      </c>
      <c r="K27" s="157">
        <v>10</v>
      </c>
      <c r="L27" s="157">
        <v>0</v>
      </c>
      <c r="M27" s="157">
        <v>0</v>
      </c>
      <c r="N27" s="157">
        <v>0</v>
      </c>
      <c r="AK27" s="53"/>
      <c r="AL27" s="53"/>
      <c r="AX27" s="54"/>
    </row>
    <row r="28" spans="1:50">
      <c r="A28" s="169" t="s">
        <v>23</v>
      </c>
      <c r="B28" s="149">
        <v>2488</v>
      </c>
      <c r="C28" s="153">
        <v>709</v>
      </c>
      <c r="D28" s="153">
        <v>540</v>
      </c>
      <c r="E28" s="153">
        <v>390</v>
      </c>
      <c r="F28" s="154">
        <v>0</v>
      </c>
      <c r="G28" s="154">
        <v>0</v>
      </c>
      <c r="H28" s="154">
        <v>0</v>
      </c>
      <c r="I28" s="153">
        <v>30</v>
      </c>
      <c r="J28" s="153">
        <v>90</v>
      </c>
      <c r="K28" s="153">
        <v>80</v>
      </c>
      <c r="L28" s="153">
        <v>209</v>
      </c>
      <c r="M28" s="153">
        <v>180</v>
      </c>
      <c r="N28" s="153">
        <v>260</v>
      </c>
      <c r="AK28" s="53"/>
      <c r="AL28" s="53"/>
      <c r="AX28" s="54"/>
    </row>
    <row r="29" spans="1:50">
      <c r="A29" s="45" t="s">
        <v>24</v>
      </c>
      <c r="B29" s="149">
        <v>204820</v>
      </c>
      <c r="C29" s="149">
        <v>69268</v>
      </c>
      <c r="D29" s="149">
        <v>55416</v>
      </c>
      <c r="E29" s="149">
        <v>32941</v>
      </c>
      <c r="F29" s="151">
        <v>786</v>
      </c>
      <c r="G29" s="149">
        <v>173</v>
      </c>
      <c r="H29" s="149">
        <v>256</v>
      </c>
      <c r="I29" s="149">
        <v>1085</v>
      </c>
      <c r="J29" s="149">
        <v>2111</v>
      </c>
      <c r="K29" s="149">
        <v>3120</v>
      </c>
      <c r="L29" s="149">
        <v>5458</v>
      </c>
      <c r="M29" s="149">
        <v>14866</v>
      </c>
      <c r="N29" s="149">
        <v>19340</v>
      </c>
      <c r="AK29" s="53"/>
      <c r="AL29" s="53"/>
      <c r="AX29" s="54"/>
    </row>
    <row r="30" spans="1:50">
      <c r="A30" s="169" t="s">
        <v>25</v>
      </c>
      <c r="B30" s="149">
        <v>38020</v>
      </c>
      <c r="C30" s="153">
        <v>13117</v>
      </c>
      <c r="D30" s="153">
        <v>12155</v>
      </c>
      <c r="E30" s="153">
        <v>8971</v>
      </c>
      <c r="F30" s="155">
        <v>606</v>
      </c>
      <c r="G30" s="154">
        <v>0</v>
      </c>
      <c r="H30" s="153">
        <v>54</v>
      </c>
      <c r="I30" s="153">
        <v>100</v>
      </c>
      <c r="J30" s="153">
        <v>98</v>
      </c>
      <c r="K30" s="153">
        <v>249</v>
      </c>
      <c r="L30" s="153">
        <v>200</v>
      </c>
      <c r="M30" s="153">
        <v>708</v>
      </c>
      <c r="N30" s="153">
        <v>1762</v>
      </c>
      <c r="AX30" s="58"/>
    </row>
    <row r="31" spans="1:50">
      <c r="A31" s="169" t="s">
        <v>26</v>
      </c>
      <c r="B31" s="149">
        <v>1069</v>
      </c>
      <c r="C31" s="153">
        <v>230</v>
      </c>
      <c r="D31" s="153">
        <v>170</v>
      </c>
      <c r="E31" s="153">
        <v>270</v>
      </c>
      <c r="F31" s="154">
        <v>0</v>
      </c>
      <c r="G31" s="154">
        <v>0</v>
      </c>
      <c r="H31" s="154">
        <v>0</v>
      </c>
      <c r="I31" s="153">
        <v>10</v>
      </c>
      <c r="J31" s="153">
        <v>0</v>
      </c>
      <c r="K31" s="153">
        <v>30</v>
      </c>
      <c r="L31" s="153">
        <v>30</v>
      </c>
      <c r="M31" s="153">
        <v>90</v>
      </c>
      <c r="N31" s="153">
        <v>239</v>
      </c>
      <c r="AX31" s="58"/>
    </row>
    <row r="32" spans="1:50">
      <c r="A32" s="169" t="s">
        <v>27</v>
      </c>
      <c r="B32" s="149">
        <v>30651</v>
      </c>
      <c r="C32" s="153">
        <v>10969</v>
      </c>
      <c r="D32" s="153">
        <v>9098</v>
      </c>
      <c r="E32" s="153">
        <v>5274</v>
      </c>
      <c r="F32" s="155">
        <v>60</v>
      </c>
      <c r="G32" s="153">
        <v>46</v>
      </c>
      <c r="H32" s="154">
        <v>0</v>
      </c>
      <c r="I32" s="153">
        <v>70</v>
      </c>
      <c r="J32" s="153">
        <v>171</v>
      </c>
      <c r="K32" s="153">
        <v>310</v>
      </c>
      <c r="L32" s="153">
        <v>517</v>
      </c>
      <c r="M32" s="153">
        <v>1642</v>
      </c>
      <c r="N32" s="153">
        <v>2494</v>
      </c>
    </row>
    <row r="33" spans="1:14">
      <c r="A33" s="169" t="s">
        <v>28</v>
      </c>
      <c r="B33" s="149">
        <v>22551</v>
      </c>
      <c r="C33" s="153">
        <v>8322</v>
      </c>
      <c r="D33" s="153">
        <v>7072</v>
      </c>
      <c r="E33" s="153">
        <v>4117</v>
      </c>
      <c r="F33" s="155">
        <v>20</v>
      </c>
      <c r="G33" s="153">
        <v>10</v>
      </c>
      <c r="H33" s="153">
        <v>43</v>
      </c>
      <c r="I33" s="153">
        <v>80</v>
      </c>
      <c r="J33" s="153">
        <v>70</v>
      </c>
      <c r="K33" s="153">
        <v>130</v>
      </c>
      <c r="L33" s="153">
        <v>309</v>
      </c>
      <c r="M33" s="153">
        <v>827</v>
      </c>
      <c r="N33" s="153">
        <v>1551</v>
      </c>
    </row>
    <row r="34" spans="1:14">
      <c r="A34" s="169" t="s">
        <v>29</v>
      </c>
      <c r="B34" s="149">
        <v>40120</v>
      </c>
      <c r="C34" s="153">
        <v>11873</v>
      </c>
      <c r="D34" s="153">
        <v>10068</v>
      </c>
      <c r="E34" s="153">
        <v>5322</v>
      </c>
      <c r="F34" s="155">
        <v>50</v>
      </c>
      <c r="G34" s="153">
        <v>87</v>
      </c>
      <c r="H34" s="153">
        <v>119</v>
      </c>
      <c r="I34" s="153">
        <v>190</v>
      </c>
      <c r="J34" s="153">
        <v>524</v>
      </c>
      <c r="K34" s="153">
        <v>624</v>
      </c>
      <c r="L34" s="153">
        <v>1986</v>
      </c>
      <c r="M34" s="153">
        <v>3491</v>
      </c>
      <c r="N34" s="153">
        <v>5786</v>
      </c>
    </row>
    <row r="35" spans="1:14">
      <c r="A35" s="169" t="s">
        <v>30</v>
      </c>
      <c r="B35" s="149">
        <v>4987</v>
      </c>
      <c r="C35" s="153">
        <v>1056</v>
      </c>
      <c r="D35" s="153">
        <v>1068</v>
      </c>
      <c r="E35" s="153">
        <v>728</v>
      </c>
      <c r="F35" s="155">
        <v>20</v>
      </c>
      <c r="G35" s="153">
        <v>20</v>
      </c>
      <c r="H35" s="154">
        <v>0</v>
      </c>
      <c r="I35" s="153">
        <v>99</v>
      </c>
      <c r="J35" s="153">
        <v>299</v>
      </c>
      <c r="K35" s="153">
        <v>368</v>
      </c>
      <c r="L35" s="153">
        <v>328</v>
      </c>
      <c r="M35" s="153">
        <v>534</v>
      </c>
      <c r="N35" s="153">
        <v>467</v>
      </c>
    </row>
    <row r="36" spans="1:14">
      <c r="A36" s="169" t="s">
        <v>31</v>
      </c>
      <c r="B36" s="149">
        <v>17178</v>
      </c>
      <c r="C36" s="153">
        <v>5998</v>
      </c>
      <c r="D36" s="153">
        <v>5653</v>
      </c>
      <c r="E36" s="153">
        <v>3096</v>
      </c>
      <c r="F36" s="155">
        <v>20</v>
      </c>
      <c r="G36" s="154">
        <v>0</v>
      </c>
      <c r="H36" s="153">
        <v>10</v>
      </c>
      <c r="I36" s="153">
        <v>160</v>
      </c>
      <c r="J36" s="153">
        <v>180</v>
      </c>
      <c r="K36" s="153">
        <v>230</v>
      </c>
      <c r="L36" s="153">
        <v>268</v>
      </c>
      <c r="M36" s="153">
        <v>657</v>
      </c>
      <c r="N36" s="153">
        <v>906</v>
      </c>
    </row>
    <row r="37" spans="1:14">
      <c r="A37" s="170" t="s">
        <v>95</v>
      </c>
      <c r="B37" s="149">
        <v>6673</v>
      </c>
      <c r="C37" s="153">
        <v>2866</v>
      </c>
      <c r="D37" s="153">
        <v>2307</v>
      </c>
      <c r="E37" s="153">
        <v>1040</v>
      </c>
      <c r="F37" s="154">
        <v>0</v>
      </c>
      <c r="G37" s="154">
        <v>0</v>
      </c>
      <c r="H37" s="153">
        <v>10</v>
      </c>
      <c r="I37" s="153">
        <v>30</v>
      </c>
      <c r="J37" s="153">
        <v>10</v>
      </c>
      <c r="K37" s="153">
        <v>50</v>
      </c>
      <c r="L37" s="153">
        <v>40</v>
      </c>
      <c r="M37" s="153">
        <v>170</v>
      </c>
      <c r="N37" s="153">
        <v>150</v>
      </c>
    </row>
    <row r="38" spans="1:14">
      <c r="A38" s="170" t="s">
        <v>95</v>
      </c>
      <c r="B38" s="149">
        <v>39335</v>
      </c>
      <c r="C38" s="153">
        <v>13079</v>
      </c>
      <c r="D38" s="153">
        <v>6097</v>
      </c>
      <c r="E38" s="153">
        <v>3863</v>
      </c>
      <c r="F38" s="154">
        <v>0</v>
      </c>
      <c r="G38" s="153">
        <v>10</v>
      </c>
      <c r="H38" s="153">
        <v>20</v>
      </c>
      <c r="I38" s="153">
        <v>326</v>
      </c>
      <c r="J38" s="153">
        <v>689</v>
      </c>
      <c r="K38" s="153">
        <v>1089</v>
      </c>
      <c r="L38" s="153">
        <v>1710</v>
      </c>
      <c r="M38" s="153">
        <v>6577</v>
      </c>
      <c r="N38" s="153">
        <v>5875</v>
      </c>
    </row>
    <row r="39" spans="1:14">
      <c r="A39" s="169" t="s">
        <v>23</v>
      </c>
      <c r="B39" s="149">
        <v>4236</v>
      </c>
      <c r="C39" s="153">
        <v>1758</v>
      </c>
      <c r="D39" s="153">
        <v>1728</v>
      </c>
      <c r="E39" s="153">
        <v>260</v>
      </c>
      <c r="F39" s="155">
        <v>10</v>
      </c>
      <c r="G39" s="154">
        <v>0</v>
      </c>
      <c r="H39" s="154">
        <v>0</v>
      </c>
      <c r="I39" s="153">
        <v>20</v>
      </c>
      <c r="J39" s="153">
        <v>70</v>
      </c>
      <c r="K39" s="153">
        <v>40</v>
      </c>
      <c r="L39" s="153">
        <v>70</v>
      </c>
      <c r="M39" s="153">
        <v>170</v>
      </c>
      <c r="N39" s="153">
        <v>110</v>
      </c>
    </row>
    <row r="40" spans="1:14">
      <c r="A40" s="45" t="s">
        <v>35</v>
      </c>
      <c r="B40" s="149">
        <v>11222</v>
      </c>
      <c r="C40" s="149">
        <v>2625</v>
      </c>
      <c r="D40" s="149">
        <v>2481</v>
      </c>
      <c r="E40" s="149">
        <v>2452</v>
      </c>
      <c r="F40" s="149">
        <v>20</v>
      </c>
      <c r="G40" s="149">
        <v>196</v>
      </c>
      <c r="H40" s="149">
        <v>30</v>
      </c>
      <c r="I40" s="149">
        <v>246</v>
      </c>
      <c r="J40" s="149">
        <v>284</v>
      </c>
      <c r="K40" s="149">
        <v>360</v>
      </c>
      <c r="L40" s="149">
        <v>609</v>
      </c>
      <c r="M40" s="149">
        <v>680</v>
      </c>
      <c r="N40" s="149">
        <v>1239</v>
      </c>
    </row>
    <row r="41" spans="1:14">
      <c r="A41" s="170" t="s">
        <v>94</v>
      </c>
      <c r="B41" s="149">
        <v>2065</v>
      </c>
      <c r="C41" s="153">
        <v>816</v>
      </c>
      <c r="D41" s="153">
        <v>280</v>
      </c>
      <c r="E41" s="153">
        <v>380</v>
      </c>
      <c r="F41" s="154">
        <v>0</v>
      </c>
      <c r="G41" s="154">
        <v>0</v>
      </c>
      <c r="H41" s="153">
        <v>10</v>
      </c>
      <c r="I41" s="153">
        <v>30</v>
      </c>
      <c r="J41" s="153">
        <v>40</v>
      </c>
      <c r="K41" s="153">
        <v>70</v>
      </c>
      <c r="L41" s="153">
        <v>100</v>
      </c>
      <c r="M41" s="153">
        <v>50</v>
      </c>
      <c r="N41" s="153">
        <v>289</v>
      </c>
    </row>
    <row r="42" spans="1:14">
      <c r="A42" s="169" t="s">
        <v>37</v>
      </c>
      <c r="B42" s="149">
        <v>1318</v>
      </c>
      <c r="C42" s="153">
        <v>269</v>
      </c>
      <c r="D42" s="153">
        <v>350</v>
      </c>
      <c r="E42" s="153">
        <v>250</v>
      </c>
      <c r="F42" s="154">
        <v>0</v>
      </c>
      <c r="G42" s="154">
        <v>0</v>
      </c>
      <c r="H42" s="153">
        <v>10</v>
      </c>
      <c r="I42" s="153">
        <v>30</v>
      </c>
      <c r="J42" s="153">
        <v>10</v>
      </c>
      <c r="K42" s="153">
        <v>10</v>
      </c>
      <c r="L42" s="153">
        <v>70</v>
      </c>
      <c r="M42" s="153">
        <v>50</v>
      </c>
      <c r="N42" s="153">
        <v>269</v>
      </c>
    </row>
    <row r="43" spans="1:14">
      <c r="A43" s="169" t="s">
        <v>38</v>
      </c>
      <c r="B43" s="149">
        <v>1501</v>
      </c>
      <c r="C43" s="153">
        <v>250</v>
      </c>
      <c r="D43" s="153">
        <v>380</v>
      </c>
      <c r="E43" s="153">
        <v>370</v>
      </c>
      <c r="F43" s="154">
        <v>0</v>
      </c>
      <c r="G43" s="154">
        <v>0</v>
      </c>
      <c r="H43" s="154">
        <v>0</v>
      </c>
      <c r="I43" s="153">
        <v>20</v>
      </c>
      <c r="J43" s="153">
        <v>20</v>
      </c>
      <c r="K43" s="153">
        <v>80</v>
      </c>
      <c r="L43" s="153">
        <v>100</v>
      </c>
      <c r="M43" s="153">
        <v>120</v>
      </c>
      <c r="N43" s="153">
        <v>161</v>
      </c>
    </row>
    <row r="44" spans="1:14">
      <c r="A44" s="169" t="s">
        <v>39</v>
      </c>
      <c r="B44" s="149">
        <v>1260</v>
      </c>
      <c r="C44" s="153">
        <v>270</v>
      </c>
      <c r="D44" s="153">
        <v>280</v>
      </c>
      <c r="E44" s="153">
        <v>360</v>
      </c>
      <c r="F44" s="155">
        <v>10</v>
      </c>
      <c r="G44" s="154">
        <v>0</v>
      </c>
      <c r="H44" s="154">
        <v>0</v>
      </c>
      <c r="I44" s="153">
        <v>30</v>
      </c>
      <c r="J44" s="153">
        <v>10</v>
      </c>
      <c r="K44" s="153">
        <v>10</v>
      </c>
      <c r="L44" s="153">
        <v>100</v>
      </c>
      <c r="M44" s="153">
        <v>110</v>
      </c>
      <c r="N44" s="153">
        <v>80</v>
      </c>
    </row>
    <row r="45" spans="1:14">
      <c r="A45" s="169" t="s">
        <v>40</v>
      </c>
      <c r="B45" s="149">
        <v>720</v>
      </c>
      <c r="C45" s="153">
        <v>210</v>
      </c>
      <c r="D45" s="153">
        <v>170</v>
      </c>
      <c r="E45" s="153">
        <v>100</v>
      </c>
      <c r="F45" s="155">
        <v>10</v>
      </c>
      <c r="G45" s="154">
        <v>0</v>
      </c>
      <c r="H45" s="154">
        <v>0</v>
      </c>
      <c r="I45" s="153">
        <v>20</v>
      </c>
      <c r="J45" s="153">
        <v>30</v>
      </c>
      <c r="K45" s="153">
        <v>10</v>
      </c>
      <c r="L45" s="153">
        <v>40</v>
      </c>
      <c r="M45" s="153">
        <v>60</v>
      </c>
      <c r="N45" s="153">
        <v>70</v>
      </c>
    </row>
    <row r="46" spans="1:14">
      <c r="A46" s="169" t="s">
        <v>41</v>
      </c>
      <c r="B46" s="149">
        <v>160</v>
      </c>
      <c r="C46" s="153">
        <v>50</v>
      </c>
      <c r="D46" s="153">
        <v>60</v>
      </c>
      <c r="E46" s="153">
        <v>40</v>
      </c>
      <c r="F46" s="154">
        <v>0</v>
      </c>
      <c r="G46" s="154">
        <v>0</v>
      </c>
      <c r="H46" s="154">
        <v>0</v>
      </c>
      <c r="I46" s="154">
        <v>0</v>
      </c>
      <c r="J46" s="154">
        <v>0</v>
      </c>
      <c r="K46" s="154">
        <v>0</v>
      </c>
      <c r="L46" s="154">
        <v>0</v>
      </c>
      <c r="M46" s="153">
        <v>10</v>
      </c>
      <c r="N46" s="154">
        <v>0</v>
      </c>
    </row>
    <row r="47" spans="1:14">
      <c r="A47" s="169" t="s">
        <v>23</v>
      </c>
      <c r="B47" s="149">
        <v>4198</v>
      </c>
      <c r="C47" s="153">
        <v>760</v>
      </c>
      <c r="D47" s="153">
        <v>961</v>
      </c>
      <c r="E47" s="153">
        <v>952</v>
      </c>
      <c r="F47" s="154">
        <v>0</v>
      </c>
      <c r="G47" s="153">
        <v>196</v>
      </c>
      <c r="H47" s="153">
        <v>10</v>
      </c>
      <c r="I47" s="153">
        <v>116</v>
      </c>
      <c r="J47" s="153">
        <v>174</v>
      </c>
      <c r="K47" s="153">
        <v>180</v>
      </c>
      <c r="L47" s="153">
        <v>199</v>
      </c>
      <c r="M47" s="153">
        <v>280</v>
      </c>
      <c r="N47" s="153">
        <v>370</v>
      </c>
    </row>
    <row r="48" spans="1:14">
      <c r="A48" s="45" t="s">
        <v>42</v>
      </c>
      <c r="B48" s="149">
        <v>424562</v>
      </c>
      <c r="C48" s="149">
        <v>135268</v>
      </c>
      <c r="D48" s="149">
        <v>135331</v>
      </c>
      <c r="E48" s="149">
        <v>97455</v>
      </c>
      <c r="F48" s="151">
        <v>549</v>
      </c>
      <c r="G48" s="149">
        <v>1429</v>
      </c>
      <c r="H48" s="149">
        <v>870</v>
      </c>
      <c r="I48" s="149">
        <v>3935</v>
      </c>
      <c r="J48" s="149">
        <v>5092</v>
      </c>
      <c r="K48" s="149">
        <v>4557</v>
      </c>
      <c r="L48" s="149">
        <v>8120</v>
      </c>
      <c r="M48" s="149">
        <v>11557</v>
      </c>
      <c r="N48" s="149">
        <v>20399</v>
      </c>
    </row>
    <row r="49" spans="1:14">
      <c r="A49" s="169" t="s">
        <v>43</v>
      </c>
      <c r="B49" s="149">
        <v>48811</v>
      </c>
      <c r="C49" s="153">
        <v>16835</v>
      </c>
      <c r="D49" s="153">
        <v>15633</v>
      </c>
      <c r="E49" s="153">
        <v>12754</v>
      </c>
      <c r="F49" s="155">
        <v>20</v>
      </c>
      <c r="G49" s="153">
        <v>107</v>
      </c>
      <c r="H49" s="153">
        <v>40</v>
      </c>
      <c r="I49" s="153">
        <v>180</v>
      </c>
      <c r="J49" s="153">
        <v>342</v>
      </c>
      <c r="K49" s="153">
        <v>401</v>
      </c>
      <c r="L49" s="153">
        <v>467</v>
      </c>
      <c r="M49" s="153">
        <v>748</v>
      </c>
      <c r="N49" s="153">
        <v>1284</v>
      </c>
    </row>
    <row r="50" spans="1:14">
      <c r="A50" s="169" t="s">
        <v>44</v>
      </c>
      <c r="B50" s="149">
        <v>3377</v>
      </c>
      <c r="C50" s="153">
        <v>750</v>
      </c>
      <c r="D50" s="153">
        <v>670</v>
      </c>
      <c r="E50" s="153">
        <v>1330</v>
      </c>
      <c r="F50" s="154">
        <v>0</v>
      </c>
      <c r="G50" s="154">
        <v>0</v>
      </c>
      <c r="H50" s="153">
        <v>38</v>
      </c>
      <c r="I50" s="153">
        <v>60</v>
      </c>
      <c r="J50" s="153">
        <v>30</v>
      </c>
      <c r="K50" s="153">
        <v>90</v>
      </c>
      <c r="L50" s="153">
        <v>40</v>
      </c>
      <c r="M50" s="153">
        <v>50</v>
      </c>
      <c r="N50" s="153">
        <v>319</v>
      </c>
    </row>
    <row r="51" spans="1:14">
      <c r="A51" s="169" t="s">
        <v>45</v>
      </c>
      <c r="B51" s="149">
        <v>12602</v>
      </c>
      <c r="C51" s="153">
        <v>3992</v>
      </c>
      <c r="D51" s="153">
        <v>4963</v>
      </c>
      <c r="E51" s="153">
        <v>3117</v>
      </c>
      <c r="F51" s="155">
        <v>70</v>
      </c>
      <c r="G51" s="154">
        <v>0</v>
      </c>
      <c r="H51" s="154">
        <v>0</v>
      </c>
      <c r="I51" s="154">
        <v>30</v>
      </c>
      <c r="J51" s="153">
        <v>50</v>
      </c>
      <c r="K51" s="153">
        <v>60</v>
      </c>
      <c r="L51" s="153">
        <v>50</v>
      </c>
      <c r="M51" s="153">
        <v>160</v>
      </c>
      <c r="N51" s="153">
        <v>110</v>
      </c>
    </row>
    <row r="52" spans="1:14">
      <c r="A52" s="169" t="s">
        <v>46</v>
      </c>
      <c r="B52" s="149">
        <v>780</v>
      </c>
      <c r="C52" s="153">
        <v>190</v>
      </c>
      <c r="D52" s="153">
        <v>90</v>
      </c>
      <c r="E52" s="153">
        <v>370</v>
      </c>
      <c r="F52" s="155">
        <v>0</v>
      </c>
      <c r="G52" s="154">
        <v>0</v>
      </c>
      <c r="H52" s="154">
        <v>0</v>
      </c>
      <c r="I52" s="153">
        <v>10</v>
      </c>
      <c r="J52" s="153">
        <v>20</v>
      </c>
      <c r="K52" s="154">
        <v>0</v>
      </c>
      <c r="L52" s="153">
        <v>30</v>
      </c>
      <c r="M52" s="153">
        <v>50</v>
      </c>
      <c r="N52" s="153">
        <v>20</v>
      </c>
    </row>
    <row r="53" spans="1:14">
      <c r="A53" s="169" t="s">
        <v>47</v>
      </c>
      <c r="B53" s="149">
        <v>1070</v>
      </c>
      <c r="C53" s="153">
        <v>310</v>
      </c>
      <c r="D53" s="153">
        <v>290</v>
      </c>
      <c r="E53" s="153">
        <v>430</v>
      </c>
      <c r="F53" s="155">
        <v>0</v>
      </c>
      <c r="G53" s="154">
        <v>0</v>
      </c>
      <c r="H53" s="153">
        <v>10</v>
      </c>
      <c r="I53" s="154">
        <v>0</v>
      </c>
      <c r="J53" s="154">
        <v>0</v>
      </c>
      <c r="K53" s="154">
        <v>0</v>
      </c>
      <c r="L53" s="154">
        <v>0</v>
      </c>
      <c r="M53" s="153">
        <v>10</v>
      </c>
      <c r="N53" s="153">
        <v>20</v>
      </c>
    </row>
    <row r="54" spans="1:14">
      <c r="A54" s="169" t="s">
        <v>48</v>
      </c>
      <c r="B54" s="149">
        <v>430</v>
      </c>
      <c r="C54" s="154">
        <v>400</v>
      </c>
      <c r="D54" s="154">
        <v>0</v>
      </c>
      <c r="E54" s="157">
        <v>30</v>
      </c>
      <c r="F54" s="158">
        <v>0</v>
      </c>
      <c r="G54" s="157">
        <v>0</v>
      </c>
      <c r="H54" s="157">
        <v>0</v>
      </c>
      <c r="I54" s="157">
        <v>0</v>
      </c>
      <c r="J54" s="157">
        <v>0</v>
      </c>
      <c r="K54" s="157">
        <v>0</v>
      </c>
      <c r="L54" s="154">
        <v>0</v>
      </c>
      <c r="M54" s="154">
        <v>0</v>
      </c>
      <c r="N54" s="157">
        <v>0</v>
      </c>
    </row>
    <row r="55" spans="1:14">
      <c r="A55" s="169" t="s">
        <v>49</v>
      </c>
      <c r="B55" s="149">
        <v>52400</v>
      </c>
      <c r="C55" s="153">
        <v>16323</v>
      </c>
      <c r="D55" s="153">
        <v>14884</v>
      </c>
      <c r="E55" s="153">
        <v>7777</v>
      </c>
      <c r="F55" s="155">
        <v>15</v>
      </c>
      <c r="G55" s="153">
        <v>435</v>
      </c>
      <c r="H55" s="153">
        <v>29</v>
      </c>
      <c r="I55" s="153">
        <v>1502</v>
      </c>
      <c r="J55" s="153">
        <v>2055</v>
      </c>
      <c r="K55" s="153">
        <v>1621</v>
      </c>
      <c r="L55" s="153">
        <v>1777</v>
      </c>
      <c r="M55" s="153">
        <v>2231</v>
      </c>
      <c r="N55" s="153">
        <v>3751</v>
      </c>
    </row>
    <row r="56" spans="1:14">
      <c r="A56" s="169" t="s">
        <v>50</v>
      </c>
      <c r="B56" s="149">
        <v>7095</v>
      </c>
      <c r="C56" s="153">
        <v>2747</v>
      </c>
      <c r="D56" s="153">
        <v>2478</v>
      </c>
      <c r="E56" s="153">
        <v>1830</v>
      </c>
      <c r="F56" s="154">
        <v>0</v>
      </c>
      <c r="G56" s="154">
        <v>0</v>
      </c>
      <c r="H56" s="154">
        <v>0</v>
      </c>
      <c r="I56" s="154">
        <v>0</v>
      </c>
      <c r="J56" s="154">
        <v>0</v>
      </c>
      <c r="K56" s="154">
        <v>0</v>
      </c>
      <c r="L56" s="154">
        <v>0</v>
      </c>
      <c r="M56" s="153">
        <v>10</v>
      </c>
      <c r="N56" s="153">
        <v>30</v>
      </c>
    </row>
    <row r="57" spans="1:14">
      <c r="A57" s="169" t="s">
        <v>85</v>
      </c>
      <c r="B57" s="149">
        <v>76817</v>
      </c>
      <c r="C57" s="153">
        <v>22896</v>
      </c>
      <c r="D57" s="153">
        <v>27658</v>
      </c>
      <c r="E57" s="153">
        <v>15280</v>
      </c>
      <c r="F57" s="155">
        <v>130</v>
      </c>
      <c r="G57" s="153">
        <v>116</v>
      </c>
      <c r="H57" s="153">
        <v>10</v>
      </c>
      <c r="I57" s="153">
        <v>716</v>
      </c>
      <c r="J57" s="153">
        <v>857</v>
      </c>
      <c r="K57" s="153">
        <v>837</v>
      </c>
      <c r="L57" s="153">
        <v>3084</v>
      </c>
      <c r="M57" s="153">
        <v>1396</v>
      </c>
      <c r="N57" s="153">
        <v>3837</v>
      </c>
    </row>
    <row r="58" spans="1:14">
      <c r="A58" s="169" t="s">
        <v>86</v>
      </c>
      <c r="B58" s="149">
        <v>360</v>
      </c>
      <c r="C58" s="153">
        <v>130</v>
      </c>
      <c r="D58" s="153">
        <v>60</v>
      </c>
      <c r="E58" s="153">
        <v>80</v>
      </c>
      <c r="F58" s="154">
        <v>0</v>
      </c>
      <c r="G58" s="154">
        <v>0</v>
      </c>
      <c r="H58" s="154">
        <v>0</v>
      </c>
      <c r="I58" s="153">
        <v>20</v>
      </c>
      <c r="J58" s="153">
        <v>10</v>
      </c>
      <c r="K58" s="157">
        <v>20</v>
      </c>
      <c r="L58" s="153">
        <v>10</v>
      </c>
      <c r="M58" s="153">
        <v>30</v>
      </c>
      <c r="N58" s="154">
        <v>0</v>
      </c>
    </row>
    <row r="59" spans="1:14">
      <c r="A59" s="169" t="s">
        <v>53</v>
      </c>
      <c r="B59" s="149">
        <v>7242</v>
      </c>
      <c r="C59" s="153">
        <v>2185</v>
      </c>
      <c r="D59" s="153">
        <v>2437</v>
      </c>
      <c r="E59" s="153">
        <v>1910</v>
      </c>
      <c r="F59" s="155">
        <v>10</v>
      </c>
      <c r="G59" s="153">
        <v>20</v>
      </c>
      <c r="H59" s="154">
        <v>0</v>
      </c>
      <c r="I59" s="153">
        <v>40</v>
      </c>
      <c r="J59" s="153">
        <v>80</v>
      </c>
      <c r="K59" s="153">
        <v>80</v>
      </c>
      <c r="L59" s="153">
        <v>100</v>
      </c>
      <c r="M59" s="153">
        <v>170</v>
      </c>
      <c r="N59" s="153">
        <v>210</v>
      </c>
    </row>
    <row r="60" spans="1:14">
      <c r="A60" s="169" t="s">
        <v>54</v>
      </c>
      <c r="B60" s="149">
        <v>970</v>
      </c>
      <c r="C60" s="153">
        <v>80</v>
      </c>
      <c r="D60" s="153">
        <v>140</v>
      </c>
      <c r="E60" s="153">
        <v>620</v>
      </c>
      <c r="F60" s="154">
        <v>0</v>
      </c>
      <c r="G60" s="154">
        <v>0</v>
      </c>
      <c r="H60" s="154">
        <v>0</v>
      </c>
      <c r="I60" s="154">
        <v>0</v>
      </c>
      <c r="J60" s="153">
        <v>10</v>
      </c>
      <c r="K60" s="153">
        <v>30</v>
      </c>
      <c r="L60" s="154">
        <v>0</v>
      </c>
      <c r="M60" s="153">
        <v>40</v>
      </c>
      <c r="N60" s="153">
        <v>50</v>
      </c>
    </row>
    <row r="61" spans="1:14">
      <c r="A61" s="169" t="s">
        <v>55</v>
      </c>
      <c r="B61" s="152">
        <v>36423</v>
      </c>
      <c r="C61" s="194">
        <v>12679</v>
      </c>
      <c r="D61" s="194">
        <v>11686</v>
      </c>
      <c r="E61" s="194">
        <v>10429</v>
      </c>
      <c r="F61" s="195">
        <v>10</v>
      </c>
      <c r="G61" s="196">
        <v>0</v>
      </c>
      <c r="H61" s="194">
        <v>63</v>
      </c>
      <c r="I61" s="194">
        <v>70</v>
      </c>
      <c r="J61" s="194">
        <v>150</v>
      </c>
      <c r="K61" s="194">
        <v>100</v>
      </c>
      <c r="L61" s="194">
        <v>200</v>
      </c>
      <c r="M61" s="194">
        <v>200</v>
      </c>
      <c r="N61" s="194">
        <v>836</v>
      </c>
    </row>
    <row r="62" spans="1:14">
      <c r="A62" s="169" t="s">
        <v>56</v>
      </c>
      <c r="B62" s="149">
        <v>640</v>
      </c>
      <c r="C62" s="153">
        <v>130</v>
      </c>
      <c r="D62" s="153">
        <v>350</v>
      </c>
      <c r="E62" s="153">
        <v>80</v>
      </c>
      <c r="F62" s="155">
        <v>10</v>
      </c>
      <c r="G62" s="154">
        <v>0</v>
      </c>
      <c r="H62" s="154">
        <v>0</v>
      </c>
      <c r="I62" s="154">
        <v>0</v>
      </c>
      <c r="J62" s="153">
        <v>20</v>
      </c>
      <c r="K62" s="153">
        <v>20</v>
      </c>
      <c r="L62" s="153">
        <v>20</v>
      </c>
      <c r="M62" s="154">
        <v>0</v>
      </c>
      <c r="N62" s="153">
        <v>10</v>
      </c>
    </row>
    <row r="63" spans="1:14">
      <c r="A63" s="169" t="s">
        <v>57</v>
      </c>
      <c r="B63" s="149">
        <v>28822</v>
      </c>
      <c r="C63" s="153">
        <v>9432</v>
      </c>
      <c r="D63" s="153">
        <v>9954</v>
      </c>
      <c r="E63" s="153">
        <v>4214</v>
      </c>
      <c r="F63" s="155">
        <v>224</v>
      </c>
      <c r="G63" s="153">
        <v>655</v>
      </c>
      <c r="H63" s="153">
        <v>477</v>
      </c>
      <c r="I63" s="153">
        <v>637</v>
      </c>
      <c r="J63" s="153">
        <v>338</v>
      </c>
      <c r="K63" s="153">
        <v>537</v>
      </c>
      <c r="L63" s="153">
        <v>460</v>
      </c>
      <c r="M63" s="153">
        <v>769</v>
      </c>
      <c r="N63" s="153">
        <v>1125</v>
      </c>
    </row>
    <row r="64" spans="1:14">
      <c r="A64" s="169" t="s">
        <v>58</v>
      </c>
      <c r="B64" s="149">
        <v>400</v>
      </c>
      <c r="C64" s="153">
        <v>100</v>
      </c>
      <c r="D64" s="154">
        <v>190</v>
      </c>
      <c r="E64" s="153">
        <v>90</v>
      </c>
      <c r="F64" s="154">
        <v>0</v>
      </c>
      <c r="G64" s="154">
        <v>0</v>
      </c>
      <c r="H64" s="154">
        <v>0</v>
      </c>
      <c r="I64" s="153">
        <v>10</v>
      </c>
      <c r="J64" s="157">
        <v>0</v>
      </c>
      <c r="K64" s="154">
        <v>0</v>
      </c>
      <c r="L64" s="154">
        <v>0</v>
      </c>
      <c r="M64" s="153">
        <v>10</v>
      </c>
      <c r="N64" s="154">
        <v>0</v>
      </c>
    </row>
    <row r="65" spans="1:14">
      <c r="A65" s="169" t="s">
        <v>59</v>
      </c>
      <c r="B65" s="149">
        <v>400</v>
      </c>
      <c r="C65" s="153">
        <v>180</v>
      </c>
      <c r="D65" s="153">
        <v>100</v>
      </c>
      <c r="E65" s="153">
        <v>90</v>
      </c>
      <c r="F65" s="154">
        <v>0</v>
      </c>
      <c r="G65" s="154">
        <v>0</v>
      </c>
      <c r="H65" s="154">
        <v>0</v>
      </c>
      <c r="I65" s="154">
        <v>0</v>
      </c>
      <c r="J65" s="154">
        <v>0</v>
      </c>
      <c r="K65" s="157">
        <v>0</v>
      </c>
      <c r="L65" s="154">
        <v>0</v>
      </c>
      <c r="M65" s="154">
        <v>0</v>
      </c>
      <c r="N65" s="153">
        <v>30</v>
      </c>
    </row>
    <row r="66" spans="1:14">
      <c r="A66" s="169" t="s">
        <v>60</v>
      </c>
      <c r="B66" s="149">
        <v>13095</v>
      </c>
      <c r="C66" s="153">
        <v>4146</v>
      </c>
      <c r="D66" s="153">
        <v>3546</v>
      </c>
      <c r="E66" s="153">
        <v>4197</v>
      </c>
      <c r="F66" s="154">
        <v>0</v>
      </c>
      <c r="G66" s="154">
        <v>0</v>
      </c>
      <c r="H66" s="154">
        <v>0</v>
      </c>
      <c r="I66" s="153">
        <v>60</v>
      </c>
      <c r="J66" s="153">
        <v>111</v>
      </c>
      <c r="K66" s="153">
        <v>20</v>
      </c>
      <c r="L66" s="153">
        <v>149</v>
      </c>
      <c r="M66" s="153">
        <v>259</v>
      </c>
      <c r="N66" s="153">
        <v>607</v>
      </c>
    </row>
    <row r="67" spans="1:14">
      <c r="A67" s="169" t="s">
        <v>87</v>
      </c>
      <c r="B67" s="149">
        <v>5954</v>
      </c>
      <c r="C67" s="153">
        <v>1547</v>
      </c>
      <c r="D67" s="153">
        <v>1360</v>
      </c>
      <c r="E67" s="153">
        <v>2108</v>
      </c>
      <c r="F67" s="154">
        <v>0</v>
      </c>
      <c r="G67" s="153">
        <v>20</v>
      </c>
      <c r="H67" s="154">
        <v>0</v>
      </c>
      <c r="I67" s="153">
        <v>50</v>
      </c>
      <c r="J67" s="153">
        <v>60</v>
      </c>
      <c r="K67" s="153">
        <v>140</v>
      </c>
      <c r="L67" s="153">
        <v>170</v>
      </c>
      <c r="M67" s="153">
        <v>220</v>
      </c>
      <c r="N67" s="153">
        <v>279</v>
      </c>
    </row>
    <row r="68" spans="1:14">
      <c r="A68" s="169" t="s">
        <v>62</v>
      </c>
      <c r="B68" s="149">
        <v>2020</v>
      </c>
      <c r="C68" s="153">
        <v>470</v>
      </c>
      <c r="D68" s="153">
        <v>320</v>
      </c>
      <c r="E68" s="153">
        <v>750</v>
      </c>
      <c r="F68" s="154">
        <v>0</v>
      </c>
      <c r="G68" s="154">
        <v>0</v>
      </c>
      <c r="H68" s="154">
        <v>0</v>
      </c>
      <c r="I68" s="153">
        <v>60</v>
      </c>
      <c r="J68" s="153">
        <v>20</v>
      </c>
      <c r="K68" s="153">
        <v>40</v>
      </c>
      <c r="L68" s="153">
        <v>30</v>
      </c>
      <c r="M68" s="153">
        <v>160</v>
      </c>
      <c r="N68" s="153">
        <v>170</v>
      </c>
    </row>
    <row r="69" spans="1:14">
      <c r="A69" s="169" t="s">
        <v>63</v>
      </c>
      <c r="B69" s="149">
        <v>2059</v>
      </c>
      <c r="C69" s="153">
        <v>360</v>
      </c>
      <c r="D69" s="153">
        <v>87</v>
      </c>
      <c r="E69" s="153">
        <v>955</v>
      </c>
      <c r="F69" s="154">
        <v>0</v>
      </c>
      <c r="G69" s="154">
        <v>0</v>
      </c>
      <c r="H69" s="154">
        <v>0</v>
      </c>
      <c r="I69" s="153">
        <v>60</v>
      </c>
      <c r="J69" s="153">
        <v>50</v>
      </c>
      <c r="K69" s="153">
        <v>50</v>
      </c>
      <c r="L69" s="153">
        <v>70</v>
      </c>
      <c r="M69" s="153">
        <v>130</v>
      </c>
      <c r="N69" s="153">
        <v>297</v>
      </c>
    </row>
    <row r="70" spans="1:14">
      <c r="A70" s="169" t="s">
        <v>64</v>
      </c>
      <c r="B70" s="149">
        <v>79456</v>
      </c>
      <c r="C70" s="153">
        <v>27502</v>
      </c>
      <c r="D70" s="153">
        <v>28023</v>
      </c>
      <c r="E70" s="153">
        <v>21319</v>
      </c>
      <c r="F70" s="154">
        <v>0</v>
      </c>
      <c r="G70" s="153">
        <v>10</v>
      </c>
      <c r="H70" s="153">
        <v>98</v>
      </c>
      <c r="I70" s="153">
        <v>80</v>
      </c>
      <c r="J70" s="153">
        <v>315</v>
      </c>
      <c r="K70" s="153">
        <v>261</v>
      </c>
      <c r="L70" s="153">
        <v>238</v>
      </c>
      <c r="M70" s="153">
        <v>617</v>
      </c>
      <c r="N70" s="153">
        <v>993</v>
      </c>
    </row>
    <row r="71" spans="1:14">
      <c r="A71" s="169" t="s">
        <v>65</v>
      </c>
      <c r="B71" s="149">
        <v>7946</v>
      </c>
      <c r="C71" s="153">
        <v>2987</v>
      </c>
      <c r="D71" s="153">
        <v>2330</v>
      </c>
      <c r="E71" s="153">
        <v>2439</v>
      </c>
      <c r="F71" s="155">
        <v>20</v>
      </c>
      <c r="G71" s="154">
        <v>0</v>
      </c>
      <c r="H71" s="153">
        <v>10</v>
      </c>
      <c r="I71" s="154">
        <v>0</v>
      </c>
      <c r="J71" s="154">
        <v>0</v>
      </c>
      <c r="K71" s="154">
        <v>0</v>
      </c>
      <c r="L71" s="153">
        <v>50</v>
      </c>
      <c r="M71" s="154">
        <v>0</v>
      </c>
      <c r="N71" s="153">
        <v>110</v>
      </c>
    </row>
    <row r="72" spans="1:14">
      <c r="A72" s="169" t="s">
        <v>66</v>
      </c>
      <c r="B72" s="149">
        <v>14416</v>
      </c>
      <c r="C72" s="153">
        <v>4690</v>
      </c>
      <c r="D72" s="153">
        <v>5064</v>
      </c>
      <c r="E72" s="153">
        <v>2087</v>
      </c>
      <c r="F72" s="155">
        <v>40</v>
      </c>
      <c r="G72" s="153">
        <v>56</v>
      </c>
      <c r="H72" s="153">
        <v>95</v>
      </c>
      <c r="I72" s="153">
        <v>200</v>
      </c>
      <c r="J72" s="153">
        <v>363</v>
      </c>
      <c r="K72" s="153">
        <v>70</v>
      </c>
      <c r="L72" s="153">
        <v>397</v>
      </c>
      <c r="M72" s="153">
        <v>547</v>
      </c>
      <c r="N72" s="153">
        <v>807</v>
      </c>
    </row>
    <row r="73" spans="1:14">
      <c r="A73" s="169" t="s">
        <v>67</v>
      </c>
      <c r="B73" s="149">
        <v>19039</v>
      </c>
      <c r="C73" s="153">
        <v>3745</v>
      </c>
      <c r="D73" s="153">
        <v>2697</v>
      </c>
      <c r="E73" s="153">
        <v>2468</v>
      </c>
      <c r="F73" s="154">
        <v>0</v>
      </c>
      <c r="G73" s="153">
        <v>10</v>
      </c>
      <c r="H73" s="154">
        <v>0</v>
      </c>
      <c r="I73" s="153">
        <v>30</v>
      </c>
      <c r="J73" s="153">
        <v>171</v>
      </c>
      <c r="K73" s="153">
        <v>130</v>
      </c>
      <c r="L73" s="153">
        <v>714</v>
      </c>
      <c r="M73" s="153">
        <v>3700</v>
      </c>
      <c r="N73" s="153">
        <v>5374</v>
      </c>
    </row>
    <row r="74" spans="1:14">
      <c r="A74" s="169" t="s">
        <v>23</v>
      </c>
      <c r="B74" s="149">
        <v>1938</v>
      </c>
      <c r="C74" s="153">
        <v>462</v>
      </c>
      <c r="D74" s="153">
        <v>321</v>
      </c>
      <c r="E74" s="153">
        <v>701</v>
      </c>
      <c r="F74" s="154">
        <v>0</v>
      </c>
      <c r="G74" s="154">
        <v>0</v>
      </c>
      <c r="H74" s="154">
        <v>0</v>
      </c>
      <c r="I74" s="153">
        <v>120</v>
      </c>
      <c r="J74" s="153">
        <v>40</v>
      </c>
      <c r="K74" s="153">
        <v>50</v>
      </c>
      <c r="L74" s="153">
        <v>64</v>
      </c>
      <c r="M74" s="153">
        <v>50</v>
      </c>
      <c r="N74" s="153">
        <v>130</v>
      </c>
    </row>
    <row r="75" spans="1:14">
      <c r="A75" s="45" t="s">
        <v>68</v>
      </c>
      <c r="B75" s="149">
        <v>1757</v>
      </c>
      <c r="C75" s="149">
        <v>383</v>
      </c>
      <c r="D75" s="149">
        <v>202</v>
      </c>
      <c r="E75" s="149">
        <v>368</v>
      </c>
      <c r="F75" s="160">
        <v>10</v>
      </c>
      <c r="G75" s="160">
        <v>10</v>
      </c>
      <c r="H75" s="160">
        <v>0</v>
      </c>
      <c r="I75" s="149">
        <v>67</v>
      </c>
      <c r="J75" s="149">
        <v>121</v>
      </c>
      <c r="K75" s="149">
        <v>122</v>
      </c>
      <c r="L75" s="149">
        <v>98</v>
      </c>
      <c r="M75" s="149">
        <v>138</v>
      </c>
      <c r="N75" s="149">
        <v>238</v>
      </c>
    </row>
    <row r="76" spans="1:14">
      <c r="A76" s="169" t="s">
        <v>69</v>
      </c>
      <c r="B76" s="149">
        <v>531</v>
      </c>
      <c r="C76" s="153">
        <v>190</v>
      </c>
      <c r="D76" s="153">
        <v>71</v>
      </c>
      <c r="E76" s="153">
        <v>120</v>
      </c>
      <c r="F76" s="154">
        <v>10</v>
      </c>
      <c r="G76" s="154">
        <v>0</v>
      </c>
      <c r="H76" s="154">
        <v>0</v>
      </c>
      <c r="I76" s="153">
        <v>10</v>
      </c>
      <c r="J76" s="154">
        <v>0</v>
      </c>
      <c r="K76" s="153">
        <v>50</v>
      </c>
      <c r="L76" s="153">
        <v>20</v>
      </c>
      <c r="M76" s="153">
        <v>40</v>
      </c>
      <c r="N76" s="153">
        <v>20</v>
      </c>
    </row>
    <row r="77" spans="1:14">
      <c r="A77" s="171" t="s">
        <v>23</v>
      </c>
      <c r="B77" s="161">
        <v>1226</v>
      </c>
      <c r="C77" s="162">
        <v>193</v>
      </c>
      <c r="D77" s="162">
        <v>131</v>
      </c>
      <c r="E77" s="162">
        <v>248</v>
      </c>
      <c r="F77" s="163">
        <v>0</v>
      </c>
      <c r="G77" s="163">
        <v>10</v>
      </c>
      <c r="H77" s="163">
        <v>0</v>
      </c>
      <c r="I77" s="162">
        <v>57</v>
      </c>
      <c r="J77" s="162">
        <v>121</v>
      </c>
      <c r="K77" s="162">
        <v>72</v>
      </c>
      <c r="L77" s="162">
        <v>78</v>
      </c>
      <c r="M77" s="162">
        <v>98</v>
      </c>
      <c r="N77" s="162">
        <v>218</v>
      </c>
    </row>
    <row r="78" spans="1:14">
      <c r="A78" s="59" t="s">
        <v>88</v>
      </c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</row>
    <row r="79" spans="1:14">
      <c r="A79" s="60" t="s">
        <v>111</v>
      </c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</row>
  </sheetData>
  <mergeCells count="1">
    <mergeCell ref="A2:N2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U79"/>
  <sheetViews>
    <sheetView workbookViewId="0">
      <selection activeCell="E27" sqref="E27"/>
    </sheetView>
  </sheetViews>
  <sheetFormatPr baseColWidth="10" defaultRowHeight="12"/>
  <cols>
    <col min="1" max="1" width="20.85546875" style="17" customWidth="1"/>
    <col min="2" max="14" width="11.140625" style="17" customWidth="1"/>
    <col min="15" max="15" width="12.28515625" style="17" customWidth="1"/>
    <col min="16" max="21" width="10.28515625" style="17" customWidth="1"/>
    <col min="22" max="22" width="11.42578125" style="17" customWidth="1"/>
    <col min="23" max="23" width="11.5703125" style="17" bestFit="1" customWidth="1"/>
    <col min="24" max="24" width="10.28515625" style="17" customWidth="1"/>
    <col min="25" max="25" width="11.28515625" style="17" customWidth="1"/>
    <col min="26" max="35" width="10.28515625" style="17" customWidth="1"/>
    <col min="36" max="37" width="11.42578125" style="17" customWidth="1"/>
    <col min="38" max="49" width="11.42578125" style="17"/>
    <col min="50" max="50" width="10.28515625" style="17" customWidth="1"/>
    <col min="51" max="16384" width="11.42578125" style="17"/>
  </cols>
  <sheetData>
    <row r="1" spans="1:73" ht="12.75" customHeight="1">
      <c r="A1" s="15"/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</row>
    <row r="2" spans="1:73" ht="12" customHeight="1">
      <c r="A2" s="201" t="s">
        <v>112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</row>
    <row r="3" spans="1:73" ht="12" customHeight="1">
      <c r="A3" s="16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</row>
    <row r="4" spans="1:73">
      <c r="A4" s="179" t="s">
        <v>0</v>
      </c>
      <c r="B4" s="180" t="s">
        <v>70</v>
      </c>
      <c r="C4" s="167" t="s">
        <v>71</v>
      </c>
      <c r="D4" s="167" t="s">
        <v>72</v>
      </c>
      <c r="E4" s="167" t="s">
        <v>73</v>
      </c>
      <c r="F4" s="167" t="s">
        <v>74</v>
      </c>
      <c r="G4" s="167" t="s">
        <v>75</v>
      </c>
      <c r="H4" s="167" t="s">
        <v>76</v>
      </c>
      <c r="I4" s="167" t="s">
        <v>77</v>
      </c>
      <c r="J4" s="167" t="s">
        <v>78</v>
      </c>
      <c r="K4" s="167" t="s">
        <v>79</v>
      </c>
      <c r="L4" s="167" t="s">
        <v>80</v>
      </c>
      <c r="M4" s="167" t="s">
        <v>81</v>
      </c>
      <c r="N4" s="167" t="s">
        <v>82</v>
      </c>
      <c r="Z4" s="19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1"/>
      <c r="AL4" s="22"/>
      <c r="AM4" s="23"/>
      <c r="AN4" s="23"/>
      <c r="AO4" s="23"/>
      <c r="AP4" s="23"/>
      <c r="AQ4" s="23"/>
      <c r="AR4" s="23"/>
      <c r="AS4" s="23"/>
      <c r="AT4" s="24"/>
      <c r="AU4" s="24"/>
      <c r="AV4" s="24"/>
      <c r="AW4" s="24"/>
      <c r="AX4" s="24"/>
      <c r="AY4" s="25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5"/>
      <c r="BT4" s="25"/>
    </row>
    <row r="5" spans="1:73">
      <c r="A5" s="45" t="s">
        <v>1</v>
      </c>
      <c r="B5" s="181">
        <v>3476002</v>
      </c>
      <c r="C5" s="168">
        <v>187011</v>
      </c>
      <c r="D5" s="168">
        <v>128291</v>
      </c>
      <c r="E5" s="168">
        <v>178643</v>
      </c>
      <c r="F5" s="168">
        <v>236943</v>
      </c>
      <c r="G5" s="168">
        <v>250240</v>
      </c>
      <c r="H5" s="168">
        <v>293738</v>
      </c>
      <c r="I5" s="168">
        <v>369067</v>
      </c>
      <c r="J5" s="168">
        <v>399121</v>
      </c>
      <c r="K5" s="168">
        <v>294327</v>
      </c>
      <c r="L5" s="168">
        <v>310375</v>
      </c>
      <c r="M5" s="168">
        <v>395942</v>
      </c>
      <c r="N5" s="168">
        <v>432304</v>
      </c>
      <c r="O5" s="20"/>
      <c r="P5" s="24"/>
      <c r="Q5" s="24"/>
      <c r="R5" s="24"/>
      <c r="S5" s="24"/>
      <c r="T5" s="24"/>
      <c r="Z5" s="22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3"/>
      <c r="AL5" s="23"/>
      <c r="AM5" s="23"/>
      <c r="AN5" s="23"/>
      <c r="AO5" s="23"/>
      <c r="AP5" s="23"/>
      <c r="AQ5" s="23"/>
      <c r="AR5" s="23"/>
      <c r="AS5" s="23"/>
      <c r="AT5" s="24"/>
      <c r="AU5" s="24"/>
      <c r="AV5" s="24"/>
      <c r="AW5" s="24"/>
      <c r="AX5" s="24"/>
      <c r="AY5" s="25"/>
      <c r="AZ5" s="24"/>
      <c r="BA5" s="25"/>
      <c r="BB5" s="24"/>
      <c r="BC5" s="25"/>
      <c r="BD5" s="24"/>
      <c r="BE5" s="25"/>
      <c r="BF5" s="24"/>
      <c r="BG5" s="25"/>
      <c r="BH5" s="24"/>
      <c r="BI5" s="25"/>
      <c r="BJ5" s="25"/>
      <c r="BK5" s="25"/>
      <c r="BL5" s="24"/>
      <c r="BM5" s="25"/>
      <c r="BN5" s="25"/>
      <c r="BO5" s="24"/>
      <c r="BP5" s="23"/>
      <c r="BQ5" s="24"/>
      <c r="BR5" s="25"/>
      <c r="BS5" s="25"/>
      <c r="BT5" s="25"/>
    </row>
    <row r="6" spans="1:73">
      <c r="A6" s="45" t="s">
        <v>2</v>
      </c>
      <c r="B6" s="168">
        <v>1591401</v>
      </c>
      <c r="C6" s="168">
        <v>105816</v>
      </c>
      <c r="D6" s="168">
        <v>61424</v>
      </c>
      <c r="E6" s="168">
        <v>89333</v>
      </c>
      <c r="F6" s="168">
        <v>130841</v>
      </c>
      <c r="G6" s="168">
        <v>124499</v>
      </c>
      <c r="H6" s="168">
        <v>156886</v>
      </c>
      <c r="I6" s="168">
        <v>219582</v>
      </c>
      <c r="J6" s="168">
        <v>191890</v>
      </c>
      <c r="K6" s="168">
        <v>117414</v>
      </c>
      <c r="L6" s="168">
        <v>104672</v>
      </c>
      <c r="M6" s="168">
        <v>138004</v>
      </c>
      <c r="N6" s="168">
        <v>151040</v>
      </c>
      <c r="O6" s="20"/>
      <c r="P6" s="24"/>
      <c r="Z6" s="19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3"/>
      <c r="AL6" s="23"/>
      <c r="AM6" s="23"/>
      <c r="AN6" s="23"/>
      <c r="AO6" s="23"/>
      <c r="AP6" s="23"/>
      <c r="AQ6" s="23"/>
      <c r="AR6" s="23"/>
      <c r="AS6" s="23"/>
      <c r="AT6" s="24"/>
      <c r="AU6" s="24"/>
      <c r="AV6" s="24"/>
      <c r="AW6" s="24"/>
      <c r="AX6" s="24"/>
      <c r="AY6" s="25"/>
      <c r="AZ6" s="24"/>
      <c r="BA6" s="25"/>
      <c r="BB6" s="24"/>
      <c r="BC6" s="25"/>
      <c r="BD6" s="24"/>
      <c r="BE6" s="25"/>
      <c r="BF6" s="24"/>
      <c r="BG6" s="25"/>
      <c r="BH6" s="24"/>
      <c r="BI6" s="25"/>
      <c r="BJ6" s="25"/>
      <c r="BK6" s="25"/>
      <c r="BL6" s="24"/>
      <c r="BM6" s="25"/>
      <c r="BN6" s="25"/>
      <c r="BO6" s="24"/>
      <c r="BP6" s="23"/>
      <c r="BQ6" s="24"/>
      <c r="BR6" s="25"/>
      <c r="BS6" s="25"/>
      <c r="BT6" s="25"/>
    </row>
    <row r="7" spans="1:73">
      <c r="A7" s="169" t="s">
        <v>3</v>
      </c>
      <c r="B7" s="181">
        <v>100747</v>
      </c>
      <c r="C7" s="174">
        <v>7476</v>
      </c>
      <c r="D7" s="174">
        <v>1461</v>
      </c>
      <c r="E7" s="174">
        <v>648</v>
      </c>
      <c r="F7" s="174">
        <v>1035</v>
      </c>
      <c r="G7" s="174">
        <v>1003</v>
      </c>
      <c r="H7" s="174">
        <v>1031</v>
      </c>
      <c r="I7" s="174">
        <v>2241</v>
      </c>
      <c r="J7" s="174">
        <v>5433</v>
      </c>
      <c r="K7" s="174">
        <v>5111</v>
      </c>
      <c r="L7" s="174">
        <v>11001</v>
      </c>
      <c r="M7" s="174">
        <v>24883</v>
      </c>
      <c r="N7" s="174">
        <v>39424</v>
      </c>
      <c r="O7" s="20"/>
      <c r="P7" s="24"/>
      <c r="Z7" s="2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3"/>
      <c r="AL7" s="23"/>
      <c r="AM7" s="23"/>
      <c r="AN7" s="23"/>
      <c r="AO7" s="23"/>
      <c r="AP7" s="23"/>
      <c r="AQ7" s="23"/>
      <c r="AR7" s="23"/>
      <c r="AS7" s="23"/>
      <c r="AT7" s="24"/>
      <c r="AU7" s="24"/>
      <c r="AV7" s="24"/>
      <c r="AW7" s="24"/>
      <c r="AX7" s="24"/>
      <c r="AY7" s="25"/>
      <c r="AZ7" s="24"/>
      <c r="BA7" s="25"/>
      <c r="BB7" s="24"/>
      <c r="BC7" s="25"/>
      <c r="BD7" s="24"/>
      <c r="BE7" s="25"/>
      <c r="BF7" s="24"/>
      <c r="BG7" s="25"/>
      <c r="BH7" s="24"/>
      <c r="BI7" s="25"/>
      <c r="BJ7" s="25"/>
      <c r="BK7" s="25"/>
      <c r="BL7" s="24"/>
      <c r="BM7" s="25"/>
      <c r="BN7" s="25"/>
      <c r="BO7" s="24"/>
      <c r="BP7" s="23"/>
      <c r="BQ7" s="24"/>
      <c r="BR7" s="25"/>
      <c r="BS7" s="25"/>
      <c r="BT7" s="25"/>
    </row>
    <row r="8" spans="1:73">
      <c r="A8" s="169" t="s">
        <v>4</v>
      </c>
      <c r="B8" s="168">
        <v>1439282</v>
      </c>
      <c r="C8" s="174">
        <v>96028</v>
      </c>
      <c r="D8" s="174">
        <v>58200</v>
      </c>
      <c r="E8" s="174">
        <v>86188</v>
      </c>
      <c r="F8" s="174">
        <v>125841</v>
      </c>
      <c r="G8" s="174">
        <v>118358</v>
      </c>
      <c r="H8" s="174">
        <v>150620</v>
      </c>
      <c r="I8" s="174">
        <v>211747</v>
      </c>
      <c r="J8" s="174">
        <v>180417</v>
      </c>
      <c r="K8" s="174">
        <v>107974</v>
      </c>
      <c r="L8" s="174">
        <v>89355</v>
      </c>
      <c r="M8" s="174">
        <v>107773</v>
      </c>
      <c r="N8" s="174">
        <v>106781</v>
      </c>
      <c r="O8" s="24"/>
      <c r="P8" s="24"/>
      <c r="Z8" s="19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1"/>
      <c r="AL8" s="19"/>
      <c r="AM8" s="23"/>
      <c r="AN8" s="23"/>
      <c r="AO8" s="23"/>
      <c r="AP8" s="23"/>
      <c r="AQ8" s="23"/>
      <c r="AR8" s="23"/>
      <c r="AS8" s="23"/>
      <c r="AT8" s="24"/>
      <c r="AU8" s="24"/>
      <c r="AV8" s="24"/>
      <c r="AW8" s="24"/>
      <c r="AX8" s="24"/>
      <c r="AY8" s="25"/>
      <c r="AZ8" s="24"/>
      <c r="BA8" s="25"/>
      <c r="BB8" s="24"/>
      <c r="BC8" s="25"/>
      <c r="BD8" s="24"/>
      <c r="BE8" s="25"/>
      <c r="BF8" s="24"/>
      <c r="BG8" s="25"/>
      <c r="BH8" s="24"/>
      <c r="BI8" s="25"/>
      <c r="BJ8" s="25"/>
      <c r="BK8" s="25"/>
      <c r="BL8" s="24"/>
      <c r="BM8" s="25"/>
      <c r="BN8" s="25"/>
      <c r="BO8" s="24"/>
      <c r="BP8" s="23"/>
      <c r="BQ8" s="24"/>
      <c r="BR8" s="25"/>
      <c r="BS8" s="25"/>
      <c r="BT8" s="25"/>
    </row>
    <row r="9" spans="1:73">
      <c r="A9" s="169" t="s">
        <v>5</v>
      </c>
      <c r="B9" s="168">
        <v>51372</v>
      </c>
      <c r="C9" s="174">
        <v>2312</v>
      </c>
      <c r="D9" s="174">
        <v>1763</v>
      </c>
      <c r="E9" s="174">
        <v>2497</v>
      </c>
      <c r="F9" s="174">
        <v>3965</v>
      </c>
      <c r="G9" s="174">
        <v>5138</v>
      </c>
      <c r="H9" s="174">
        <v>5235</v>
      </c>
      <c r="I9" s="174">
        <v>5594</v>
      </c>
      <c r="J9" s="174">
        <v>6040</v>
      </c>
      <c r="K9" s="174">
        <v>4329</v>
      </c>
      <c r="L9" s="174">
        <v>4316</v>
      </c>
      <c r="M9" s="174">
        <v>5348</v>
      </c>
      <c r="N9" s="174">
        <v>4835</v>
      </c>
      <c r="O9" s="20"/>
      <c r="P9" s="20"/>
      <c r="Q9" s="20"/>
      <c r="R9" s="20"/>
      <c r="S9" s="20"/>
      <c r="T9" s="20"/>
      <c r="U9" s="28"/>
      <c r="V9" s="20"/>
      <c r="W9" s="20"/>
      <c r="X9" s="20"/>
      <c r="Y9" s="20"/>
      <c r="Z9" s="2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1"/>
      <c r="AL9" s="19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5"/>
      <c r="BT9" s="25"/>
    </row>
    <row r="10" spans="1:73" ht="24">
      <c r="A10" s="45" t="s">
        <v>6</v>
      </c>
      <c r="B10" s="168">
        <v>361400</v>
      </c>
      <c r="C10" s="168">
        <v>15379</v>
      </c>
      <c r="D10" s="168">
        <v>11915</v>
      </c>
      <c r="E10" s="168">
        <v>15699</v>
      </c>
      <c r="F10" s="168">
        <v>21020</v>
      </c>
      <c r="G10" s="168">
        <v>29784</v>
      </c>
      <c r="H10" s="168">
        <v>42507</v>
      </c>
      <c r="I10" s="168">
        <v>38716</v>
      </c>
      <c r="J10" s="168">
        <v>47989</v>
      </c>
      <c r="K10" s="168">
        <v>37421</v>
      </c>
      <c r="L10" s="168">
        <v>35603</v>
      </c>
      <c r="M10" s="168">
        <v>36028</v>
      </c>
      <c r="N10" s="168">
        <v>29339</v>
      </c>
      <c r="O10" s="20"/>
      <c r="P10" s="20"/>
      <c r="Q10" s="20"/>
      <c r="R10" s="20"/>
      <c r="S10" s="20"/>
      <c r="T10" s="20"/>
      <c r="U10" s="28"/>
      <c r="V10" s="20"/>
      <c r="W10" s="20"/>
      <c r="X10" s="20"/>
      <c r="Y10" s="20"/>
      <c r="Z10" s="2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5"/>
      <c r="BT10" s="25"/>
    </row>
    <row r="11" spans="1:73">
      <c r="A11" s="169" t="s">
        <v>7</v>
      </c>
      <c r="B11" s="168">
        <v>755</v>
      </c>
      <c r="C11" s="174">
        <v>11</v>
      </c>
      <c r="D11" s="174">
        <v>67</v>
      </c>
      <c r="E11" s="174">
        <v>0</v>
      </c>
      <c r="F11" s="174">
        <v>21</v>
      </c>
      <c r="G11" s="174">
        <v>32</v>
      </c>
      <c r="H11" s="174">
        <v>61</v>
      </c>
      <c r="I11" s="174">
        <v>7</v>
      </c>
      <c r="J11" s="174">
        <v>119</v>
      </c>
      <c r="K11" s="174">
        <v>92</v>
      </c>
      <c r="L11" s="174">
        <v>173</v>
      </c>
      <c r="M11" s="174">
        <v>76</v>
      </c>
      <c r="N11" s="174">
        <v>96</v>
      </c>
      <c r="O11" s="20"/>
      <c r="P11" s="20"/>
      <c r="Q11" s="20"/>
      <c r="R11" s="20"/>
      <c r="S11" s="20"/>
      <c r="T11" s="20"/>
      <c r="U11" s="28"/>
      <c r="V11" s="20"/>
      <c r="W11" s="20"/>
      <c r="X11" s="20"/>
      <c r="Y11" s="20"/>
      <c r="Z11" s="2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5"/>
      <c r="BT11" s="25"/>
    </row>
    <row r="12" spans="1:73">
      <c r="A12" s="170" t="s">
        <v>106</v>
      </c>
      <c r="B12" s="168">
        <v>1080</v>
      </c>
      <c r="C12" s="174">
        <v>130</v>
      </c>
      <c r="D12" s="174">
        <v>21</v>
      </c>
      <c r="E12" s="174">
        <v>70</v>
      </c>
      <c r="F12" s="174">
        <v>110</v>
      </c>
      <c r="G12" s="174">
        <v>123</v>
      </c>
      <c r="H12" s="174">
        <v>120</v>
      </c>
      <c r="I12" s="174">
        <v>78</v>
      </c>
      <c r="J12" s="174">
        <v>188</v>
      </c>
      <c r="K12" s="174">
        <v>55</v>
      </c>
      <c r="L12" s="174">
        <v>71</v>
      </c>
      <c r="M12" s="174">
        <v>42</v>
      </c>
      <c r="N12" s="174">
        <v>72</v>
      </c>
      <c r="O12" s="20"/>
      <c r="P12" s="20"/>
      <c r="Q12" s="20"/>
      <c r="R12" s="20"/>
      <c r="S12" s="20"/>
      <c r="T12" s="20"/>
      <c r="U12" s="28"/>
      <c r="V12" s="20"/>
      <c r="W12" s="20"/>
      <c r="X12" s="20"/>
      <c r="Y12" s="20"/>
      <c r="Z12" s="28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R12" s="25"/>
      <c r="BS12" s="25"/>
    </row>
    <row r="13" spans="1:73">
      <c r="A13" s="169" t="s">
        <v>8</v>
      </c>
      <c r="B13" s="168">
        <v>7983</v>
      </c>
      <c r="C13" s="174">
        <v>569</v>
      </c>
      <c r="D13" s="174">
        <v>250</v>
      </c>
      <c r="E13" s="174">
        <v>449</v>
      </c>
      <c r="F13" s="174">
        <v>801</v>
      </c>
      <c r="G13" s="174">
        <v>597</v>
      </c>
      <c r="H13" s="174">
        <v>615</v>
      </c>
      <c r="I13" s="174">
        <v>873</v>
      </c>
      <c r="J13" s="174">
        <v>687</v>
      </c>
      <c r="K13" s="174">
        <v>742</v>
      </c>
      <c r="L13" s="174">
        <v>761</v>
      </c>
      <c r="M13" s="174">
        <v>832</v>
      </c>
      <c r="N13" s="174">
        <v>807</v>
      </c>
      <c r="O13" s="20"/>
      <c r="P13" s="20"/>
      <c r="Q13" s="20"/>
      <c r="R13" s="20"/>
      <c r="S13" s="20"/>
      <c r="T13" s="20"/>
      <c r="U13" s="28"/>
      <c r="V13" s="20"/>
      <c r="W13" s="20"/>
      <c r="X13" s="20"/>
      <c r="Y13" s="20"/>
      <c r="Z13" s="28"/>
      <c r="AA13" s="20"/>
      <c r="AB13" s="20"/>
      <c r="AC13" s="20"/>
      <c r="AD13" s="20"/>
      <c r="AE13" s="21"/>
      <c r="AF13" s="21"/>
      <c r="AJ13" s="21"/>
      <c r="AK13" s="21"/>
      <c r="AW13" s="23"/>
    </row>
    <row r="14" spans="1:73">
      <c r="A14" s="169" t="s">
        <v>9</v>
      </c>
      <c r="B14" s="168">
        <v>105394</v>
      </c>
      <c r="C14" s="174">
        <v>2040</v>
      </c>
      <c r="D14" s="174">
        <v>1526</v>
      </c>
      <c r="E14" s="174">
        <v>2820</v>
      </c>
      <c r="F14" s="174">
        <v>3921</v>
      </c>
      <c r="G14" s="174">
        <v>9347</v>
      </c>
      <c r="H14" s="174">
        <v>16484</v>
      </c>
      <c r="I14" s="174">
        <v>19416</v>
      </c>
      <c r="J14" s="174">
        <v>18811</v>
      </c>
      <c r="K14" s="174">
        <v>12407</v>
      </c>
      <c r="L14" s="174">
        <v>7667</v>
      </c>
      <c r="M14" s="174">
        <v>6173</v>
      </c>
      <c r="N14" s="174">
        <v>4782</v>
      </c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  <c r="AF14" s="21"/>
      <c r="AJ14" s="21"/>
      <c r="AK14" s="21"/>
      <c r="AW14" s="23"/>
    </row>
    <row r="15" spans="1:73">
      <c r="A15" s="169" t="s">
        <v>10</v>
      </c>
      <c r="B15" s="168">
        <v>2047</v>
      </c>
      <c r="C15" s="174">
        <v>40</v>
      </c>
      <c r="D15" s="174">
        <v>21</v>
      </c>
      <c r="E15" s="174">
        <v>54</v>
      </c>
      <c r="F15" s="174">
        <v>67</v>
      </c>
      <c r="G15" s="174">
        <v>157</v>
      </c>
      <c r="H15" s="174">
        <v>136</v>
      </c>
      <c r="I15" s="174">
        <v>43</v>
      </c>
      <c r="J15" s="174">
        <v>335</v>
      </c>
      <c r="K15" s="174">
        <v>282</v>
      </c>
      <c r="L15" s="174">
        <v>400</v>
      </c>
      <c r="M15" s="174">
        <v>269</v>
      </c>
      <c r="N15" s="174">
        <v>243</v>
      </c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1"/>
      <c r="AC15" s="21"/>
      <c r="AD15" s="21"/>
      <c r="AE15" s="21"/>
      <c r="AF15" s="21"/>
      <c r="AJ15" s="21"/>
      <c r="AK15" s="21"/>
      <c r="AW15" s="23"/>
    </row>
    <row r="16" spans="1:73">
      <c r="A16" s="169" t="s">
        <v>11</v>
      </c>
      <c r="B16" s="168">
        <v>9337</v>
      </c>
      <c r="C16" s="174">
        <v>413</v>
      </c>
      <c r="D16" s="174">
        <v>251</v>
      </c>
      <c r="E16" s="174">
        <v>368</v>
      </c>
      <c r="F16" s="174">
        <v>617</v>
      </c>
      <c r="G16" s="174">
        <v>652</v>
      </c>
      <c r="H16" s="174">
        <v>966</v>
      </c>
      <c r="I16" s="174">
        <v>836</v>
      </c>
      <c r="J16" s="174">
        <v>1253</v>
      </c>
      <c r="K16" s="174">
        <v>1018</v>
      </c>
      <c r="L16" s="174">
        <v>843</v>
      </c>
      <c r="M16" s="174">
        <v>1161</v>
      </c>
      <c r="N16" s="174">
        <v>959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J16" s="21"/>
      <c r="AK16" s="21"/>
      <c r="AW16" s="23"/>
    </row>
    <row r="17" spans="1:49">
      <c r="A17" s="169" t="s">
        <v>12</v>
      </c>
      <c r="B17" s="168">
        <v>957</v>
      </c>
      <c r="C17" s="174">
        <v>0</v>
      </c>
      <c r="D17" s="174">
        <v>0</v>
      </c>
      <c r="E17" s="174">
        <v>0</v>
      </c>
      <c r="F17" s="174">
        <v>5</v>
      </c>
      <c r="G17" s="174">
        <v>13</v>
      </c>
      <c r="H17" s="174">
        <v>25</v>
      </c>
      <c r="I17" s="174">
        <v>0</v>
      </c>
      <c r="J17" s="174">
        <v>171</v>
      </c>
      <c r="K17" s="174">
        <v>207</v>
      </c>
      <c r="L17" s="174">
        <v>149</v>
      </c>
      <c r="M17" s="174">
        <v>191</v>
      </c>
      <c r="N17" s="174">
        <v>196</v>
      </c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J17" s="21"/>
      <c r="AK17" s="21"/>
      <c r="AW17" s="23"/>
    </row>
    <row r="18" spans="1:49">
      <c r="A18" s="170" t="s">
        <v>13</v>
      </c>
      <c r="B18" s="168">
        <v>11332</v>
      </c>
      <c r="C18" s="174">
        <v>518</v>
      </c>
      <c r="D18" s="174">
        <v>301</v>
      </c>
      <c r="E18" s="174">
        <v>517</v>
      </c>
      <c r="F18" s="174">
        <v>860</v>
      </c>
      <c r="G18" s="174">
        <v>985</v>
      </c>
      <c r="H18" s="174">
        <v>977</v>
      </c>
      <c r="I18" s="174">
        <v>1110</v>
      </c>
      <c r="J18" s="174">
        <v>1174</v>
      </c>
      <c r="K18" s="174">
        <v>936</v>
      </c>
      <c r="L18" s="174">
        <v>1152</v>
      </c>
      <c r="M18" s="174">
        <v>1427</v>
      </c>
      <c r="N18" s="174">
        <v>1375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J18" s="21"/>
      <c r="AK18" s="21"/>
      <c r="AW18" s="23"/>
    </row>
    <row r="19" spans="1:49">
      <c r="A19" s="169" t="s">
        <v>14</v>
      </c>
      <c r="B19" s="168">
        <v>68387</v>
      </c>
      <c r="C19" s="174">
        <v>3141</v>
      </c>
      <c r="D19" s="174">
        <v>3131</v>
      </c>
      <c r="E19" s="174">
        <v>4189</v>
      </c>
      <c r="F19" s="174">
        <v>4296</v>
      </c>
      <c r="G19" s="174">
        <v>5330</v>
      </c>
      <c r="H19" s="174">
        <v>5936</v>
      </c>
      <c r="I19" s="174">
        <v>4740</v>
      </c>
      <c r="J19" s="174">
        <v>7054</v>
      </c>
      <c r="K19" s="174">
        <v>7549</v>
      </c>
      <c r="L19" s="174">
        <v>7322</v>
      </c>
      <c r="M19" s="174">
        <v>7864</v>
      </c>
      <c r="N19" s="174">
        <v>7835</v>
      </c>
      <c r="AJ19" s="21"/>
      <c r="AK19" s="21"/>
      <c r="AW19" s="23"/>
    </row>
    <row r="20" spans="1:49">
      <c r="A20" s="169" t="s">
        <v>15</v>
      </c>
      <c r="B20" s="168">
        <v>7796</v>
      </c>
      <c r="C20" s="174">
        <v>470</v>
      </c>
      <c r="D20" s="174">
        <v>230</v>
      </c>
      <c r="E20" s="174">
        <v>330</v>
      </c>
      <c r="F20" s="174">
        <v>485</v>
      </c>
      <c r="G20" s="174">
        <v>519</v>
      </c>
      <c r="H20" s="174">
        <v>686</v>
      </c>
      <c r="I20" s="174">
        <v>663</v>
      </c>
      <c r="J20" s="174">
        <v>812</v>
      </c>
      <c r="K20" s="174">
        <v>807</v>
      </c>
      <c r="L20" s="174">
        <v>1068</v>
      </c>
      <c r="M20" s="174">
        <v>1071</v>
      </c>
      <c r="N20" s="174">
        <v>655</v>
      </c>
      <c r="AJ20" s="21"/>
      <c r="AK20" s="21"/>
      <c r="AW20" s="23"/>
    </row>
    <row r="21" spans="1:49">
      <c r="A21" s="169" t="s">
        <v>16</v>
      </c>
      <c r="B21" s="168">
        <v>8352</v>
      </c>
      <c r="C21" s="174">
        <v>240</v>
      </c>
      <c r="D21" s="174">
        <v>324</v>
      </c>
      <c r="E21" s="174">
        <v>418</v>
      </c>
      <c r="F21" s="174">
        <v>539</v>
      </c>
      <c r="G21" s="174">
        <v>769</v>
      </c>
      <c r="H21" s="174">
        <v>793</v>
      </c>
      <c r="I21" s="174">
        <v>547</v>
      </c>
      <c r="J21" s="174">
        <v>560</v>
      </c>
      <c r="K21" s="174">
        <v>1016</v>
      </c>
      <c r="L21" s="174">
        <v>1113</v>
      </c>
      <c r="M21" s="174">
        <v>1019</v>
      </c>
      <c r="N21" s="174">
        <v>1014</v>
      </c>
      <c r="AJ21" s="21"/>
      <c r="AK21" s="21"/>
      <c r="AW21" s="23"/>
    </row>
    <row r="22" spans="1:49">
      <c r="A22" s="169" t="s">
        <v>17</v>
      </c>
      <c r="B22" s="168">
        <v>810</v>
      </c>
      <c r="C22" s="174">
        <v>1</v>
      </c>
      <c r="D22" s="174">
        <v>0</v>
      </c>
      <c r="E22" s="174">
        <v>0</v>
      </c>
      <c r="F22" s="174">
        <v>5</v>
      </c>
      <c r="G22" s="174">
        <v>13</v>
      </c>
      <c r="H22" s="174">
        <v>4</v>
      </c>
      <c r="I22" s="174">
        <v>3</v>
      </c>
      <c r="J22" s="174">
        <v>77</v>
      </c>
      <c r="K22" s="174">
        <v>166</v>
      </c>
      <c r="L22" s="174">
        <v>168</v>
      </c>
      <c r="M22" s="174">
        <v>194</v>
      </c>
      <c r="N22" s="174">
        <v>179</v>
      </c>
      <c r="AJ22" s="21"/>
      <c r="AK22" s="21"/>
      <c r="AW22" s="23"/>
    </row>
    <row r="23" spans="1:49">
      <c r="A23" s="169" t="s">
        <v>18</v>
      </c>
      <c r="B23" s="168">
        <v>14824</v>
      </c>
      <c r="C23" s="174">
        <v>758</v>
      </c>
      <c r="D23" s="174">
        <v>1029</v>
      </c>
      <c r="E23" s="174">
        <v>912</v>
      </c>
      <c r="F23" s="174">
        <v>1087</v>
      </c>
      <c r="G23" s="174">
        <v>1128</v>
      </c>
      <c r="H23" s="174">
        <v>1244</v>
      </c>
      <c r="I23" s="174">
        <v>1152</v>
      </c>
      <c r="J23" s="174">
        <v>1408</v>
      </c>
      <c r="K23" s="174">
        <v>1166</v>
      </c>
      <c r="L23" s="174">
        <v>1080</v>
      </c>
      <c r="M23" s="174">
        <v>2417</v>
      </c>
      <c r="N23" s="174">
        <v>1443</v>
      </c>
      <c r="AJ23" s="21"/>
      <c r="AK23" s="21"/>
      <c r="AW23" s="23"/>
    </row>
    <row r="24" spans="1:49">
      <c r="A24" s="170" t="s">
        <v>19</v>
      </c>
      <c r="B24" s="168">
        <v>105332</v>
      </c>
      <c r="C24" s="174">
        <v>6648</v>
      </c>
      <c r="D24" s="174">
        <v>4397</v>
      </c>
      <c r="E24" s="174">
        <v>4820</v>
      </c>
      <c r="F24" s="174">
        <v>7438</v>
      </c>
      <c r="G24" s="174">
        <v>9107</v>
      </c>
      <c r="H24" s="174">
        <v>13187</v>
      </c>
      <c r="I24" s="174">
        <v>8440</v>
      </c>
      <c r="J24" s="174">
        <v>12841</v>
      </c>
      <c r="K24" s="174">
        <v>8292</v>
      </c>
      <c r="L24" s="174">
        <v>11557</v>
      </c>
      <c r="M24" s="174">
        <v>10837</v>
      </c>
      <c r="N24" s="174">
        <v>7768</v>
      </c>
      <c r="AJ24" s="21"/>
      <c r="AK24" s="21"/>
      <c r="AW24" s="23"/>
    </row>
    <row r="25" spans="1:49">
      <c r="A25" s="169" t="s">
        <v>20</v>
      </c>
      <c r="B25" s="168">
        <v>923</v>
      </c>
      <c r="C25" s="174">
        <v>70</v>
      </c>
      <c r="D25" s="174">
        <v>32</v>
      </c>
      <c r="E25" s="174">
        <v>42</v>
      </c>
      <c r="F25" s="174">
        <v>57</v>
      </c>
      <c r="G25" s="174">
        <v>75</v>
      </c>
      <c r="H25" s="174">
        <v>47</v>
      </c>
      <c r="I25" s="174">
        <v>21</v>
      </c>
      <c r="J25" s="174">
        <v>141</v>
      </c>
      <c r="K25" s="174">
        <v>152</v>
      </c>
      <c r="L25" s="174">
        <v>92</v>
      </c>
      <c r="M25" s="174">
        <v>110</v>
      </c>
      <c r="N25" s="174">
        <v>84</v>
      </c>
      <c r="AJ25" s="21"/>
      <c r="AK25" s="21"/>
      <c r="AW25" s="23"/>
    </row>
    <row r="26" spans="1:49">
      <c r="A26" s="169" t="s">
        <v>21</v>
      </c>
      <c r="B26" s="168">
        <v>3681</v>
      </c>
      <c r="C26" s="174">
        <v>90</v>
      </c>
      <c r="D26" s="174">
        <v>39</v>
      </c>
      <c r="E26" s="174">
        <v>196</v>
      </c>
      <c r="F26" s="174">
        <v>154</v>
      </c>
      <c r="G26" s="174">
        <v>244</v>
      </c>
      <c r="H26" s="174">
        <v>314</v>
      </c>
      <c r="I26" s="174">
        <v>188</v>
      </c>
      <c r="J26" s="174">
        <v>384</v>
      </c>
      <c r="K26" s="174">
        <v>506</v>
      </c>
      <c r="L26" s="174">
        <v>505</v>
      </c>
      <c r="M26" s="174">
        <v>580</v>
      </c>
      <c r="N26" s="174">
        <v>481</v>
      </c>
      <c r="AJ26" s="21"/>
      <c r="AK26" s="21"/>
      <c r="AW26" s="23"/>
    </row>
    <row r="27" spans="1:49" ht="24">
      <c r="A27" s="169" t="s">
        <v>22</v>
      </c>
      <c r="B27" s="168">
        <v>1127</v>
      </c>
      <c r="C27" s="174">
        <v>0</v>
      </c>
      <c r="D27" s="174">
        <v>0</v>
      </c>
      <c r="E27" s="174">
        <v>17</v>
      </c>
      <c r="F27" s="174">
        <v>31</v>
      </c>
      <c r="G27" s="174">
        <v>16</v>
      </c>
      <c r="H27" s="174">
        <v>92</v>
      </c>
      <c r="I27" s="174">
        <v>3</v>
      </c>
      <c r="J27" s="174">
        <v>103</v>
      </c>
      <c r="K27" s="174">
        <v>231</v>
      </c>
      <c r="L27" s="174">
        <v>208</v>
      </c>
      <c r="M27" s="174">
        <v>250</v>
      </c>
      <c r="N27" s="174">
        <v>176</v>
      </c>
      <c r="AJ27" s="21"/>
      <c r="AK27" s="21"/>
      <c r="AW27" s="23"/>
    </row>
    <row r="28" spans="1:49">
      <c r="A28" s="169" t="s">
        <v>23</v>
      </c>
      <c r="B28" s="168">
        <v>11283</v>
      </c>
      <c r="C28" s="174">
        <v>240</v>
      </c>
      <c r="D28" s="174">
        <v>296</v>
      </c>
      <c r="E28" s="174">
        <v>497</v>
      </c>
      <c r="F28" s="174">
        <v>526</v>
      </c>
      <c r="G28" s="174">
        <v>677</v>
      </c>
      <c r="H28" s="174">
        <v>820</v>
      </c>
      <c r="I28" s="174">
        <v>596</v>
      </c>
      <c r="J28" s="174">
        <v>1871</v>
      </c>
      <c r="K28" s="174">
        <v>1797</v>
      </c>
      <c r="L28" s="174">
        <v>1274</v>
      </c>
      <c r="M28" s="174">
        <v>1515</v>
      </c>
      <c r="N28" s="174">
        <v>1174</v>
      </c>
      <c r="AJ28" s="21"/>
      <c r="AK28" s="21"/>
      <c r="AW28" s="23"/>
    </row>
    <row r="29" spans="1:49">
      <c r="A29" s="45" t="s">
        <v>24</v>
      </c>
      <c r="B29" s="168">
        <v>554528</v>
      </c>
      <c r="C29" s="168">
        <v>22316</v>
      </c>
      <c r="D29" s="168">
        <v>24705</v>
      </c>
      <c r="E29" s="168">
        <v>31406</v>
      </c>
      <c r="F29" s="168">
        <v>34782</v>
      </c>
      <c r="G29" s="168">
        <v>44890</v>
      </c>
      <c r="H29" s="168">
        <v>45410</v>
      </c>
      <c r="I29" s="168">
        <v>47058</v>
      </c>
      <c r="J29" s="168">
        <v>60745</v>
      </c>
      <c r="K29" s="168">
        <v>53031</v>
      </c>
      <c r="L29" s="168">
        <v>58472</v>
      </c>
      <c r="M29" s="168">
        <v>64092</v>
      </c>
      <c r="N29" s="168">
        <v>67621</v>
      </c>
      <c r="AW29" s="20"/>
    </row>
    <row r="30" spans="1:49">
      <c r="A30" s="169" t="s">
        <v>25</v>
      </c>
      <c r="B30" s="168">
        <v>41776</v>
      </c>
      <c r="C30" s="174">
        <v>4064</v>
      </c>
      <c r="D30" s="174">
        <v>4523</v>
      </c>
      <c r="E30" s="174">
        <v>5093</v>
      </c>
      <c r="F30" s="174">
        <v>2534</v>
      </c>
      <c r="G30" s="174">
        <v>2392</v>
      </c>
      <c r="H30" s="174">
        <v>2138</v>
      </c>
      <c r="I30" s="174">
        <v>1440</v>
      </c>
      <c r="J30" s="174">
        <v>1954</v>
      </c>
      <c r="K30" s="174">
        <v>1419</v>
      </c>
      <c r="L30" s="174">
        <v>2245</v>
      </c>
      <c r="M30" s="174">
        <v>6436</v>
      </c>
      <c r="N30" s="174">
        <v>7538</v>
      </c>
      <c r="AW30" s="20"/>
    </row>
    <row r="31" spans="1:49">
      <c r="A31" s="169" t="s">
        <v>26</v>
      </c>
      <c r="B31" s="168">
        <v>15608</v>
      </c>
      <c r="C31" s="174">
        <v>418</v>
      </c>
      <c r="D31" s="174">
        <v>929</v>
      </c>
      <c r="E31" s="174">
        <v>751</v>
      </c>
      <c r="F31" s="174">
        <v>899</v>
      </c>
      <c r="G31" s="174">
        <v>1535</v>
      </c>
      <c r="H31" s="174">
        <v>1542</v>
      </c>
      <c r="I31" s="174">
        <v>1445</v>
      </c>
      <c r="J31" s="174">
        <v>1150</v>
      </c>
      <c r="K31" s="174">
        <v>1787</v>
      </c>
      <c r="L31" s="174">
        <v>1634</v>
      </c>
      <c r="M31" s="174">
        <v>1477</v>
      </c>
      <c r="N31" s="174">
        <v>2041</v>
      </c>
    </row>
    <row r="32" spans="1:49">
      <c r="A32" s="169" t="s">
        <v>27</v>
      </c>
      <c r="B32" s="168">
        <v>58988</v>
      </c>
      <c r="C32" s="174">
        <v>3131</v>
      </c>
      <c r="D32" s="174">
        <v>2111</v>
      </c>
      <c r="E32" s="174">
        <v>2545</v>
      </c>
      <c r="F32" s="174">
        <v>2835</v>
      </c>
      <c r="G32" s="174">
        <v>5674</v>
      </c>
      <c r="H32" s="174">
        <v>5673</v>
      </c>
      <c r="I32" s="174">
        <v>6536</v>
      </c>
      <c r="J32" s="174">
        <v>5631</v>
      </c>
      <c r="K32" s="174">
        <v>5267</v>
      </c>
      <c r="L32" s="174">
        <v>5142</v>
      </c>
      <c r="M32" s="174">
        <v>7238</v>
      </c>
      <c r="N32" s="174">
        <v>7205</v>
      </c>
    </row>
    <row r="33" spans="1:14">
      <c r="A33" s="169" t="s">
        <v>28</v>
      </c>
      <c r="B33" s="168">
        <v>37484</v>
      </c>
      <c r="C33" s="174">
        <v>2276</v>
      </c>
      <c r="D33" s="174">
        <v>3895</v>
      </c>
      <c r="E33" s="174">
        <v>3446</v>
      </c>
      <c r="F33" s="174">
        <v>1125</v>
      </c>
      <c r="G33" s="174">
        <v>976</v>
      </c>
      <c r="H33" s="174">
        <v>950</v>
      </c>
      <c r="I33" s="174">
        <v>760</v>
      </c>
      <c r="J33" s="174">
        <v>3204</v>
      </c>
      <c r="K33" s="174">
        <v>3097</v>
      </c>
      <c r="L33" s="174">
        <v>5193</v>
      </c>
      <c r="M33" s="174">
        <v>6859</v>
      </c>
      <c r="N33" s="174">
        <v>5703</v>
      </c>
    </row>
    <row r="34" spans="1:14">
      <c r="A34" s="169" t="s">
        <v>29</v>
      </c>
      <c r="B34" s="168">
        <v>181043</v>
      </c>
      <c r="C34" s="174">
        <v>7480</v>
      </c>
      <c r="D34" s="174">
        <v>4859</v>
      </c>
      <c r="E34" s="174">
        <v>8849</v>
      </c>
      <c r="F34" s="174">
        <v>12356</v>
      </c>
      <c r="G34" s="174">
        <v>12868</v>
      </c>
      <c r="H34" s="174">
        <v>17039</v>
      </c>
      <c r="I34" s="174">
        <v>19742</v>
      </c>
      <c r="J34" s="174">
        <v>23961</v>
      </c>
      <c r="K34" s="174">
        <v>18254</v>
      </c>
      <c r="L34" s="174">
        <v>18873</v>
      </c>
      <c r="M34" s="174">
        <v>17746</v>
      </c>
      <c r="N34" s="174">
        <v>19016</v>
      </c>
    </row>
    <row r="35" spans="1:14">
      <c r="A35" s="169" t="s">
        <v>30</v>
      </c>
      <c r="B35" s="168">
        <v>25544</v>
      </c>
      <c r="C35" s="174">
        <v>906</v>
      </c>
      <c r="D35" s="174">
        <v>821</v>
      </c>
      <c r="E35" s="174">
        <v>902</v>
      </c>
      <c r="F35" s="174">
        <v>1603</v>
      </c>
      <c r="G35" s="174">
        <v>2711</v>
      </c>
      <c r="H35" s="174">
        <v>1878</v>
      </c>
      <c r="I35" s="174">
        <v>1907</v>
      </c>
      <c r="J35" s="174">
        <v>2445</v>
      </c>
      <c r="K35" s="174">
        <v>3639</v>
      </c>
      <c r="L35" s="174">
        <v>2890</v>
      </c>
      <c r="M35" s="174">
        <v>3191</v>
      </c>
      <c r="N35" s="174">
        <v>2651</v>
      </c>
    </row>
    <row r="36" spans="1:14">
      <c r="A36" s="169" t="s">
        <v>31</v>
      </c>
      <c r="B36" s="168">
        <v>46505</v>
      </c>
      <c r="C36" s="174">
        <v>1461</v>
      </c>
      <c r="D36" s="174">
        <v>1373</v>
      </c>
      <c r="E36" s="174">
        <v>1192</v>
      </c>
      <c r="F36" s="174">
        <v>2205</v>
      </c>
      <c r="G36" s="174">
        <v>4107</v>
      </c>
      <c r="H36" s="174">
        <v>3728</v>
      </c>
      <c r="I36" s="174">
        <v>4429</v>
      </c>
      <c r="J36" s="174">
        <v>7263</v>
      </c>
      <c r="K36" s="174">
        <v>4527</v>
      </c>
      <c r="L36" s="174">
        <v>6609</v>
      </c>
      <c r="M36" s="174">
        <v>5599</v>
      </c>
      <c r="N36" s="174">
        <v>4012</v>
      </c>
    </row>
    <row r="37" spans="1:14">
      <c r="A37" s="170" t="s">
        <v>32</v>
      </c>
      <c r="B37" s="168">
        <v>13759</v>
      </c>
      <c r="C37" s="174">
        <v>408</v>
      </c>
      <c r="D37" s="174">
        <v>364</v>
      </c>
      <c r="E37" s="174">
        <v>165</v>
      </c>
      <c r="F37" s="174">
        <v>461</v>
      </c>
      <c r="G37" s="174">
        <v>694</v>
      </c>
      <c r="H37" s="174">
        <v>738</v>
      </c>
      <c r="I37" s="174">
        <v>1302</v>
      </c>
      <c r="J37" s="174">
        <v>2112</v>
      </c>
      <c r="K37" s="174">
        <v>1515</v>
      </c>
      <c r="L37" s="174">
        <v>1962</v>
      </c>
      <c r="M37" s="174">
        <v>2192</v>
      </c>
      <c r="N37" s="174">
        <v>1846</v>
      </c>
    </row>
    <row r="38" spans="1:14">
      <c r="A38" s="170" t="s">
        <v>33</v>
      </c>
      <c r="B38" s="168">
        <v>120974</v>
      </c>
      <c r="C38" s="174">
        <v>1744</v>
      </c>
      <c r="D38" s="174">
        <v>5229</v>
      </c>
      <c r="E38" s="174">
        <v>7892</v>
      </c>
      <c r="F38" s="174">
        <v>9927</v>
      </c>
      <c r="G38" s="174">
        <v>12717</v>
      </c>
      <c r="H38" s="174">
        <v>10923</v>
      </c>
      <c r="I38" s="174">
        <v>8835</v>
      </c>
      <c r="J38" s="174">
        <v>11796</v>
      </c>
      <c r="K38" s="174">
        <v>11902</v>
      </c>
      <c r="L38" s="174">
        <v>12435</v>
      </c>
      <c r="M38" s="174">
        <v>11601</v>
      </c>
      <c r="N38" s="174">
        <v>15973</v>
      </c>
    </row>
    <row r="39" spans="1:14">
      <c r="A39" s="170" t="s">
        <v>34</v>
      </c>
      <c r="B39" s="168">
        <v>12847</v>
      </c>
      <c r="C39" s="174">
        <v>428</v>
      </c>
      <c r="D39" s="174">
        <v>601</v>
      </c>
      <c r="E39" s="174">
        <v>571</v>
      </c>
      <c r="F39" s="174">
        <v>837</v>
      </c>
      <c r="G39" s="174">
        <v>1216</v>
      </c>
      <c r="H39" s="174">
        <v>801</v>
      </c>
      <c r="I39" s="174">
        <v>662</v>
      </c>
      <c r="J39" s="174">
        <v>1229</v>
      </c>
      <c r="K39" s="174">
        <v>1624</v>
      </c>
      <c r="L39" s="174">
        <v>1489</v>
      </c>
      <c r="M39" s="174">
        <v>1753</v>
      </c>
      <c r="N39" s="174">
        <v>1636</v>
      </c>
    </row>
    <row r="40" spans="1:14">
      <c r="A40" s="45" t="s">
        <v>35</v>
      </c>
      <c r="B40" s="168">
        <v>84067</v>
      </c>
      <c r="C40" s="168">
        <v>2085</v>
      </c>
      <c r="D40" s="168">
        <v>1098</v>
      </c>
      <c r="E40" s="168">
        <v>2165</v>
      </c>
      <c r="F40" s="168">
        <v>2356</v>
      </c>
      <c r="G40" s="168">
        <v>4361</v>
      </c>
      <c r="H40" s="168">
        <v>5124</v>
      </c>
      <c r="I40" s="168">
        <v>4047</v>
      </c>
      <c r="J40" s="168">
        <v>6802</v>
      </c>
      <c r="K40" s="168">
        <v>8967</v>
      </c>
      <c r="L40" s="168">
        <v>9453</v>
      </c>
      <c r="M40" s="168">
        <v>15391</v>
      </c>
      <c r="N40" s="168">
        <v>22218</v>
      </c>
    </row>
    <row r="41" spans="1:14">
      <c r="A41" s="170" t="s">
        <v>36</v>
      </c>
      <c r="B41" s="168">
        <v>5602</v>
      </c>
      <c r="C41" s="174">
        <v>130</v>
      </c>
      <c r="D41" s="174">
        <v>22</v>
      </c>
      <c r="E41" s="174">
        <v>186</v>
      </c>
      <c r="F41" s="174">
        <v>215</v>
      </c>
      <c r="G41" s="174">
        <v>347</v>
      </c>
      <c r="H41" s="174">
        <v>343</v>
      </c>
      <c r="I41" s="174">
        <v>414</v>
      </c>
      <c r="J41" s="174">
        <v>614</v>
      </c>
      <c r="K41" s="174">
        <v>429</v>
      </c>
      <c r="L41" s="174">
        <v>527</v>
      </c>
      <c r="M41" s="174">
        <v>840</v>
      </c>
      <c r="N41" s="174">
        <v>1535</v>
      </c>
    </row>
    <row r="42" spans="1:14">
      <c r="A42" s="169" t="s">
        <v>37</v>
      </c>
      <c r="B42" s="168">
        <v>3857</v>
      </c>
      <c r="C42" s="174">
        <v>90</v>
      </c>
      <c r="D42" s="174">
        <v>40</v>
      </c>
      <c r="E42" s="174">
        <v>181</v>
      </c>
      <c r="F42" s="174">
        <v>124</v>
      </c>
      <c r="G42" s="174">
        <v>332</v>
      </c>
      <c r="H42" s="174">
        <v>370</v>
      </c>
      <c r="I42" s="174">
        <v>248</v>
      </c>
      <c r="J42" s="174">
        <v>434</v>
      </c>
      <c r="K42" s="174">
        <v>37</v>
      </c>
      <c r="L42" s="174">
        <v>360</v>
      </c>
      <c r="M42" s="174">
        <v>677</v>
      </c>
      <c r="N42" s="174">
        <v>964</v>
      </c>
    </row>
    <row r="43" spans="1:14">
      <c r="A43" s="169" t="s">
        <v>38</v>
      </c>
      <c r="B43" s="168">
        <v>18846</v>
      </c>
      <c r="C43" s="174">
        <v>437</v>
      </c>
      <c r="D43" s="174">
        <v>289</v>
      </c>
      <c r="E43" s="174">
        <v>374</v>
      </c>
      <c r="F43" s="174">
        <v>703</v>
      </c>
      <c r="G43" s="174">
        <v>1121</v>
      </c>
      <c r="H43" s="174">
        <v>1542</v>
      </c>
      <c r="I43" s="174">
        <v>1270</v>
      </c>
      <c r="J43" s="174">
        <v>1635</v>
      </c>
      <c r="K43" s="174">
        <v>1612</v>
      </c>
      <c r="L43" s="174">
        <v>1509</v>
      </c>
      <c r="M43" s="174">
        <v>3196</v>
      </c>
      <c r="N43" s="174">
        <v>5158</v>
      </c>
    </row>
    <row r="44" spans="1:14">
      <c r="A44" s="169" t="s">
        <v>39</v>
      </c>
      <c r="B44" s="168">
        <v>6583</v>
      </c>
      <c r="C44" s="174">
        <v>260</v>
      </c>
      <c r="D44" s="174">
        <v>193</v>
      </c>
      <c r="E44" s="174">
        <v>292</v>
      </c>
      <c r="F44" s="174">
        <v>287</v>
      </c>
      <c r="G44" s="174">
        <v>352</v>
      </c>
      <c r="H44" s="174">
        <v>293</v>
      </c>
      <c r="I44" s="174">
        <v>491</v>
      </c>
      <c r="J44" s="174">
        <v>609</v>
      </c>
      <c r="K44" s="174">
        <v>1235</v>
      </c>
      <c r="L44" s="174">
        <v>568</v>
      </c>
      <c r="M44" s="174">
        <v>714</v>
      </c>
      <c r="N44" s="174">
        <v>1289</v>
      </c>
    </row>
    <row r="45" spans="1:14">
      <c r="A45" s="169" t="s">
        <v>40</v>
      </c>
      <c r="B45" s="168">
        <v>1424</v>
      </c>
      <c r="C45" s="174">
        <v>90</v>
      </c>
      <c r="D45" s="174">
        <v>0</v>
      </c>
      <c r="E45" s="174">
        <v>74</v>
      </c>
      <c r="F45" s="174">
        <v>113</v>
      </c>
      <c r="G45" s="174">
        <v>79</v>
      </c>
      <c r="H45" s="174">
        <v>126</v>
      </c>
      <c r="I45" s="174">
        <v>86</v>
      </c>
      <c r="J45" s="174">
        <v>185</v>
      </c>
      <c r="K45" s="174">
        <v>121</v>
      </c>
      <c r="L45" s="174">
        <v>110</v>
      </c>
      <c r="M45" s="174">
        <v>198</v>
      </c>
      <c r="N45" s="174">
        <v>242</v>
      </c>
    </row>
    <row r="46" spans="1:14">
      <c r="A46" s="169" t="s">
        <v>41</v>
      </c>
      <c r="B46" s="168">
        <v>599</v>
      </c>
      <c r="C46" s="174">
        <v>10</v>
      </c>
      <c r="D46" s="174">
        <v>0</v>
      </c>
      <c r="E46" s="174">
        <v>6</v>
      </c>
      <c r="F46" s="174">
        <v>87</v>
      </c>
      <c r="G46" s="174">
        <v>36</v>
      </c>
      <c r="H46" s="174">
        <v>34</v>
      </c>
      <c r="I46" s="174">
        <v>19</v>
      </c>
      <c r="J46" s="174">
        <v>107</v>
      </c>
      <c r="K46" s="174">
        <v>66</v>
      </c>
      <c r="L46" s="174">
        <v>30</v>
      </c>
      <c r="M46" s="174">
        <v>76</v>
      </c>
      <c r="N46" s="174">
        <v>128</v>
      </c>
    </row>
    <row r="47" spans="1:14">
      <c r="A47" s="169" t="s">
        <v>23</v>
      </c>
      <c r="B47" s="168">
        <v>47156</v>
      </c>
      <c r="C47" s="174">
        <v>1068</v>
      </c>
      <c r="D47" s="174">
        <v>554</v>
      </c>
      <c r="E47" s="174">
        <v>1052</v>
      </c>
      <c r="F47" s="174">
        <v>827</v>
      </c>
      <c r="G47" s="174">
        <v>2094</v>
      </c>
      <c r="H47" s="174">
        <v>2416</v>
      </c>
      <c r="I47" s="174">
        <v>1519</v>
      </c>
      <c r="J47" s="174">
        <v>3218</v>
      </c>
      <c r="K47" s="174">
        <v>5467</v>
      </c>
      <c r="L47" s="174">
        <v>6349</v>
      </c>
      <c r="M47" s="174">
        <v>9690</v>
      </c>
      <c r="N47" s="174">
        <v>12902</v>
      </c>
    </row>
    <row r="48" spans="1:14">
      <c r="A48" s="45" t="s">
        <v>42</v>
      </c>
      <c r="B48" s="168">
        <v>862385</v>
      </c>
      <c r="C48" s="168">
        <v>40992</v>
      </c>
      <c r="D48" s="168">
        <v>28633</v>
      </c>
      <c r="E48" s="168">
        <v>39600</v>
      </c>
      <c r="F48" s="168">
        <v>47377</v>
      </c>
      <c r="G48" s="168">
        <v>45849</v>
      </c>
      <c r="H48" s="168">
        <v>42575</v>
      </c>
      <c r="I48" s="168">
        <v>58948</v>
      </c>
      <c r="J48" s="168">
        <v>88840</v>
      </c>
      <c r="K48" s="168">
        <v>74127</v>
      </c>
      <c r="L48" s="168">
        <v>99638</v>
      </c>
      <c r="M48" s="168">
        <v>139103</v>
      </c>
      <c r="N48" s="168">
        <v>156703</v>
      </c>
    </row>
    <row r="49" spans="1:14">
      <c r="A49" s="169" t="s">
        <v>43</v>
      </c>
      <c r="B49" s="168">
        <v>87693</v>
      </c>
      <c r="C49" s="174">
        <v>2825</v>
      </c>
      <c r="D49" s="174">
        <v>1706</v>
      </c>
      <c r="E49" s="174">
        <v>2160</v>
      </c>
      <c r="F49" s="174">
        <v>3142</v>
      </c>
      <c r="G49" s="174">
        <v>3919</v>
      </c>
      <c r="H49" s="174">
        <v>4932</v>
      </c>
      <c r="I49" s="174">
        <v>4143</v>
      </c>
      <c r="J49" s="174">
        <v>5950</v>
      </c>
      <c r="K49" s="174">
        <v>11064</v>
      </c>
      <c r="L49" s="174">
        <v>13007</v>
      </c>
      <c r="M49" s="174">
        <v>18047</v>
      </c>
      <c r="N49" s="174">
        <v>16798</v>
      </c>
    </row>
    <row r="50" spans="1:14">
      <c r="A50" s="169" t="s">
        <v>44</v>
      </c>
      <c r="B50" s="168">
        <v>6642</v>
      </c>
      <c r="C50" s="174">
        <v>477</v>
      </c>
      <c r="D50" s="174">
        <v>144</v>
      </c>
      <c r="E50" s="174">
        <v>373</v>
      </c>
      <c r="F50" s="174">
        <v>448</v>
      </c>
      <c r="G50" s="174">
        <v>562</v>
      </c>
      <c r="H50" s="174">
        <v>362</v>
      </c>
      <c r="I50" s="174">
        <v>629</v>
      </c>
      <c r="J50" s="174">
        <v>888</v>
      </c>
      <c r="K50" s="174">
        <v>478</v>
      </c>
      <c r="L50" s="174">
        <v>445</v>
      </c>
      <c r="M50" s="174">
        <v>841</v>
      </c>
      <c r="N50" s="174">
        <v>995</v>
      </c>
    </row>
    <row r="51" spans="1:14">
      <c r="A51" s="169" t="s">
        <v>45</v>
      </c>
      <c r="B51" s="168">
        <v>13394</v>
      </c>
      <c r="C51" s="174">
        <v>468</v>
      </c>
      <c r="D51" s="174">
        <v>179</v>
      </c>
      <c r="E51" s="174">
        <v>227</v>
      </c>
      <c r="F51" s="174">
        <v>419</v>
      </c>
      <c r="G51" s="174">
        <v>609</v>
      </c>
      <c r="H51" s="174">
        <v>402</v>
      </c>
      <c r="I51" s="174">
        <v>1798</v>
      </c>
      <c r="J51" s="174">
        <v>2087</v>
      </c>
      <c r="K51" s="174">
        <v>1083</v>
      </c>
      <c r="L51" s="174">
        <v>1302</v>
      </c>
      <c r="M51" s="174">
        <v>2776</v>
      </c>
      <c r="N51" s="174">
        <v>2044</v>
      </c>
    </row>
    <row r="52" spans="1:14">
      <c r="A52" s="169" t="s">
        <v>46</v>
      </c>
      <c r="B52" s="168">
        <v>6125</v>
      </c>
      <c r="C52" s="174">
        <v>278</v>
      </c>
      <c r="D52" s="174">
        <v>499</v>
      </c>
      <c r="E52" s="174">
        <v>1250</v>
      </c>
      <c r="F52" s="174">
        <v>928</v>
      </c>
      <c r="G52" s="174">
        <v>623</v>
      </c>
      <c r="H52" s="174">
        <v>115</v>
      </c>
      <c r="I52" s="174">
        <v>186</v>
      </c>
      <c r="J52" s="174">
        <v>185</v>
      </c>
      <c r="K52" s="174">
        <v>228</v>
      </c>
      <c r="L52" s="174">
        <v>206</v>
      </c>
      <c r="M52" s="174">
        <v>579</v>
      </c>
      <c r="N52" s="174">
        <v>1048</v>
      </c>
    </row>
    <row r="53" spans="1:14">
      <c r="A53" s="169" t="s">
        <v>47</v>
      </c>
      <c r="B53" s="168">
        <v>1600</v>
      </c>
      <c r="C53" s="174">
        <v>10</v>
      </c>
      <c r="D53" s="174">
        <v>21</v>
      </c>
      <c r="E53" s="174">
        <v>70</v>
      </c>
      <c r="F53" s="174">
        <v>73</v>
      </c>
      <c r="G53" s="174">
        <v>60</v>
      </c>
      <c r="H53" s="174">
        <v>118</v>
      </c>
      <c r="I53" s="174">
        <v>258</v>
      </c>
      <c r="J53" s="174">
        <v>134</v>
      </c>
      <c r="K53" s="174">
        <v>88</v>
      </c>
      <c r="L53" s="174">
        <v>187</v>
      </c>
      <c r="M53" s="174">
        <v>240</v>
      </c>
      <c r="N53" s="174">
        <v>341</v>
      </c>
    </row>
    <row r="54" spans="1:14">
      <c r="A54" s="169" t="s">
        <v>48</v>
      </c>
      <c r="B54" s="168">
        <v>85</v>
      </c>
      <c r="C54" s="174">
        <v>30</v>
      </c>
      <c r="D54" s="174">
        <v>0</v>
      </c>
      <c r="E54" s="174">
        <v>6</v>
      </c>
      <c r="F54" s="174">
        <v>0</v>
      </c>
      <c r="G54" s="174">
        <v>0</v>
      </c>
      <c r="H54" s="174">
        <v>0</v>
      </c>
      <c r="I54" s="174">
        <v>41</v>
      </c>
      <c r="J54" s="174">
        <v>8</v>
      </c>
      <c r="K54" s="174">
        <v>0</v>
      </c>
      <c r="L54" s="174">
        <v>0</v>
      </c>
      <c r="M54" s="174">
        <v>0</v>
      </c>
      <c r="N54" s="174">
        <v>0</v>
      </c>
    </row>
    <row r="55" spans="1:14">
      <c r="A55" s="169" t="s">
        <v>49</v>
      </c>
      <c r="B55" s="168">
        <v>111276</v>
      </c>
      <c r="C55" s="174">
        <v>6479</v>
      </c>
      <c r="D55" s="174">
        <v>4078</v>
      </c>
      <c r="E55" s="174">
        <v>4301</v>
      </c>
      <c r="F55" s="174">
        <v>8188</v>
      </c>
      <c r="G55" s="174">
        <v>6337</v>
      </c>
      <c r="H55" s="174">
        <v>6315</v>
      </c>
      <c r="I55" s="174">
        <v>13765</v>
      </c>
      <c r="J55" s="174">
        <v>19199</v>
      </c>
      <c r="K55" s="174">
        <v>12617</v>
      </c>
      <c r="L55" s="174">
        <v>9336</v>
      </c>
      <c r="M55" s="174">
        <v>9411</v>
      </c>
      <c r="N55" s="174">
        <v>11250</v>
      </c>
    </row>
    <row r="56" spans="1:14">
      <c r="A56" s="169" t="s">
        <v>50</v>
      </c>
      <c r="B56" s="168">
        <v>623</v>
      </c>
      <c r="C56" s="174">
        <v>0</v>
      </c>
      <c r="D56" s="174">
        <v>22</v>
      </c>
      <c r="E56" s="174">
        <v>45</v>
      </c>
      <c r="F56" s="174">
        <v>41</v>
      </c>
      <c r="G56" s="174">
        <v>93</v>
      </c>
      <c r="H56" s="174">
        <v>30</v>
      </c>
      <c r="I56" s="174">
        <v>31</v>
      </c>
      <c r="J56" s="174">
        <v>22</v>
      </c>
      <c r="K56" s="174">
        <v>29</v>
      </c>
      <c r="L56" s="174">
        <v>79</v>
      </c>
      <c r="M56" s="174">
        <v>100</v>
      </c>
      <c r="N56" s="174">
        <v>131</v>
      </c>
    </row>
    <row r="57" spans="1:14">
      <c r="A57" s="170" t="s">
        <v>51</v>
      </c>
      <c r="B57" s="168">
        <v>101879</v>
      </c>
      <c r="C57" s="174">
        <v>9315</v>
      </c>
      <c r="D57" s="174">
        <v>3655</v>
      </c>
      <c r="E57" s="174">
        <v>1951</v>
      </c>
      <c r="F57" s="174">
        <v>2313</v>
      </c>
      <c r="G57" s="174">
        <v>2418</v>
      </c>
      <c r="H57" s="174">
        <v>2223</v>
      </c>
      <c r="I57" s="174">
        <v>7491</v>
      </c>
      <c r="J57" s="174">
        <v>19384</v>
      </c>
      <c r="K57" s="174">
        <v>6480</v>
      </c>
      <c r="L57" s="174">
        <v>8502</v>
      </c>
      <c r="M57" s="174">
        <v>18222</v>
      </c>
      <c r="N57" s="174">
        <v>19925</v>
      </c>
    </row>
    <row r="58" spans="1:14">
      <c r="A58" s="170" t="s">
        <v>52</v>
      </c>
      <c r="B58" s="168">
        <v>1534</v>
      </c>
      <c r="C58" s="174">
        <v>30</v>
      </c>
      <c r="D58" s="174">
        <v>32</v>
      </c>
      <c r="E58" s="174">
        <v>73</v>
      </c>
      <c r="F58" s="174">
        <v>121</v>
      </c>
      <c r="G58" s="174">
        <v>99</v>
      </c>
      <c r="H58" s="174">
        <v>111</v>
      </c>
      <c r="I58" s="174">
        <v>112</v>
      </c>
      <c r="J58" s="174">
        <v>241</v>
      </c>
      <c r="K58" s="174">
        <v>118</v>
      </c>
      <c r="L58" s="174">
        <v>132</v>
      </c>
      <c r="M58" s="174">
        <v>244</v>
      </c>
      <c r="N58" s="174">
        <v>221</v>
      </c>
    </row>
    <row r="59" spans="1:14">
      <c r="A59" s="169" t="s">
        <v>53</v>
      </c>
      <c r="B59" s="168">
        <v>10289</v>
      </c>
      <c r="C59" s="174">
        <v>359</v>
      </c>
      <c r="D59" s="174">
        <v>359</v>
      </c>
      <c r="E59" s="174">
        <v>344</v>
      </c>
      <c r="F59" s="174">
        <v>622</v>
      </c>
      <c r="G59" s="174">
        <v>827</v>
      </c>
      <c r="H59" s="174">
        <v>510</v>
      </c>
      <c r="I59" s="174">
        <v>1230</v>
      </c>
      <c r="J59" s="174">
        <v>1982</v>
      </c>
      <c r="K59" s="174">
        <v>662</v>
      </c>
      <c r="L59" s="174">
        <v>872</v>
      </c>
      <c r="M59" s="174">
        <v>1228</v>
      </c>
      <c r="N59" s="174">
        <v>1294</v>
      </c>
    </row>
    <row r="60" spans="1:14">
      <c r="A60" s="169" t="s">
        <v>54</v>
      </c>
      <c r="B60" s="168">
        <v>6633</v>
      </c>
      <c r="C60" s="174">
        <v>210</v>
      </c>
      <c r="D60" s="174">
        <v>302</v>
      </c>
      <c r="E60" s="174">
        <v>636</v>
      </c>
      <c r="F60" s="174">
        <v>850</v>
      </c>
      <c r="G60" s="174">
        <v>582</v>
      </c>
      <c r="H60" s="174">
        <v>556</v>
      </c>
      <c r="I60" s="174">
        <v>551</v>
      </c>
      <c r="J60" s="174">
        <v>503</v>
      </c>
      <c r="K60" s="174">
        <v>317</v>
      </c>
      <c r="L60" s="174">
        <v>350</v>
      </c>
      <c r="M60" s="174">
        <v>683</v>
      </c>
      <c r="N60" s="174">
        <v>1093</v>
      </c>
    </row>
    <row r="61" spans="1:14">
      <c r="A61" s="197" t="s">
        <v>55</v>
      </c>
      <c r="B61" s="168">
        <v>17253</v>
      </c>
      <c r="C61" s="174">
        <v>837</v>
      </c>
      <c r="D61" s="174">
        <v>358</v>
      </c>
      <c r="E61" s="174">
        <v>691</v>
      </c>
      <c r="F61" s="174">
        <v>725</v>
      </c>
      <c r="G61" s="174">
        <v>554</v>
      </c>
      <c r="H61" s="174">
        <v>1137</v>
      </c>
      <c r="I61" s="174">
        <v>939</v>
      </c>
      <c r="J61" s="174">
        <v>903</v>
      </c>
      <c r="K61" s="174">
        <v>881</v>
      </c>
      <c r="L61" s="174">
        <v>922</v>
      </c>
      <c r="M61" s="174">
        <v>2267</v>
      </c>
      <c r="N61" s="174">
        <v>7039</v>
      </c>
    </row>
    <row r="62" spans="1:14">
      <c r="A62" s="169" t="s">
        <v>56</v>
      </c>
      <c r="B62" s="168">
        <v>1438</v>
      </c>
      <c r="C62" s="174">
        <v>60</v>
      </c>
      <c r="D62" s="174">
        <v>51</v>
      </c>
      <c r="E62" s="174">
        <v>128</v>
      </c>
      <c r="F62" s="174">
        <v>78</v>
      </c>
      <c r="G62" s="174">
        <v>83</v>
      </c>
      <c r="H62" s="174">
        <v>92</v>
      </c>
      <c r="I62" s="174">
        <v>112</v>
      </c>
      <c r="J62" s="174">
        <v>162</v>
      </c>
      <c r="K62" s="174">
        <v>48</v>
      </c>
      <c r="L62" s="174">
        <v>144</v>
      </c>
      <c r="M62" s="174">
        <v>186</v>
      </c>
      <c r="N62" s="174">
        <v>294</v>
      </c>
    </row>
    <row r="63" spans="1:14">
      <c r="A63" s="169" t="s">
        <v>57</v>
      </c>
      <c r="B63" s="168">
        <v>31918</v>
      </c>
      <c r="C63" s="174">
        <v>1226</v>
      </c>
      <c r="D63" s="174">
        <v>845</v>
      </c>
      <c r="E63" s="174">
        <v>1657</v>
      </c>
      <c r="F63" s="174">
        <v>2590</v>
      </c>
      <c r="G63" s="174">
        <v>2113</v>
      </c>
      <c r="H63" s="174">
        <v>1988</v>
      </c>
      <c r="I63" s="174">
        <v>3342</v>
      </c>
      <c r="J63" s="174">
        <v>4270</v>
      </c>
      <c r="K63" s="174">
        <v>2550</v>
      </c>
      <c r="L63" s="174">
        <v>2191</v>
      </c>
      <c r="M63" s="174">
        <v>3977</v>
      </c>
      <c r="N63" s="174">
        <v>5169</v>
      </c>
    </row>
    <row r="64" spans="1:14">
      <c r="A64" s="169" t="s">
        <v>58</v>
      </c>
      <c r="B64" s="168">
        <v>1350</v>
      </c>
      <c r="C64" s="174">
        <v>60</v>
      </c>
      <c r="D64" s="174">
        <v>54</v>
      </c>
      <c r="E64" s="174">
        <v>24</v>
      </c>
      <c r="F64" s="174">
        <v>269</v>
      </c>
      <c r="G64" s="174">
        <v>110</v>
      </c>
      <c r="H64" s="174">
        <v>51</v>
      </c>
      <c r="I64" s="174">
        <v>86</v>
      </c>
      <c r="J64" s="174">
        <v>279</v>
      </c>
      <c r="K64" s="174">
        <v>90</v>
      </c>
      <c r="L64" s="174">
        <v>78</v>
      </c>
      <c r="M64" s="174">
        <v>95</v>
      </c>
      <c r="N64" s="174">
        <v>154</v>
      </c>
    </row>
    <row r="65" spans="1:73">
      <c r="A65" s="169" t="s">
        <v>59</v>
      </c>
      <c r="B65" s="168">
        <v>678</v>
      </c>
      <c r="C65" s="174">
        <v>30</v>
      </c>
      <c r="D65" s="174">
        <v>11</v>
      </c>
      <c r="E65" s="174">
        <v>15</v>
      </c>
      <c r="F65" s="174">
        <v>41</v>
      </c>
      <c r="G65" s="174">
        <v>33</v>
      </c>
      <c r="H65" s="174">
        <v>61</v>
      </c>
      <c r="I65" s="174">
        <v>95</v>
      </c>
      <c r="J65" s="174">
        <v>53</v>
      </c>
      <c r="K65" s="174">
        <v>34</v>
      </c>
      <c r="L65" s="174">
        <v>48</v>
      </c>
      <c r="M65" s="174">
        <v>89</v>
      </c>
      <c r="N65" s="174">
        <v>168</v>
      </c>
    </row>
    <row r="66" spans="1:73">
      <c r="A66" s="169" t="s">
        <v>60</v>
      </c>
      <c r="B66" s="168">
        <v>92409</v>
      </c>
      <c r="C66" s="174">
        <v>3851</v>
      </c>
      <c r="D66" s="174">
        <v>4650</v>
      </c>
      <c r="E66" s="174">
        <v>8073</v>
      </c>
      <c r="F66" s="174">
        <v>8379</v>
      </c>
      <c r="G66" s="174">
        <v>8597</v>
      </c>
      <c r="H66" s="174">
        <v>8466</v>
      </c>
      <c r="I66" s="174">
        <v>9099</v>
      </c>
      <c r="J66" s="174">
        <v>9359</v>
      </c>
      <c r="K66" s="174">
        <v>6093</v>
      </c>
      <c r="L66" s="174">
        <v>6520</v>
      </c>
      <c r="M66" s="174">
        <v>9208</v>
      </c>
      <c r="N66" s="174">
        <v>10114</v>
      </c>
    </row>
    <row r="67" spans="1:73">
      <c r="A67" s="170" t="s">
        <v>61</v>
      </c>
      <c r="B67" s="168">
        <v>28210</v>
      </c>
      <c r="C67" s="174">
        <v>1162</v>
      </c>
      <c r="D67" s="174">
        <v>275</v>
      </c>
      <c r="E67" s="174">
        <v>402</v>
      </c>
      <c r="F67" s="174">
        <v>740</v>
      </c>
      <c r="G67" s="174">
        <v>1058</v>
      </c>
      <c r="H67" s="174">
        <v>2577</v>
      </c>
      <c r="I67" s="174">
        <v>3070</v>
      </c>
      <c r="J67" s="174">
        <v>6947</v>
      </c>
      <c r="K67" s="174">
        <v>4120</v>
      </c>
      <c r="L67" s="174">
        <v>2983</v>
      </c>
      <c r="M67" s="174">
        <v>2501</v>
      </c>
      <c r="N67" s="174">
        <v>2375</v>
      </c>
    </row>
    <row r="68" spans="1:73">
      <c r="A68" s="169" t="s">
        <v>62</v>
      </c>
      <c r="B68" s="168">
        <v>13401</v>
      </c>
      <c r="C68" s="174">
        <v>716</v>
      </c>
      <c r="D68" s="174">
        <v>679</v>
      </c>
      <c r="E68" s="174">
        <v>531</v>
      </c>
      <c r="F68" s="174">
        <v>1071</v>
      </c>
      <c r="G68" s="174">
        <v>789</v>
      </c>
      <c r="H68" s="174">
        <v>707</v>
      </c>
      <c r="I68" s="174">
        <v>1437</v>
      </c>
      <c r="J68" s="174">
        <v>1121</v>
      </c>
      <c r="K68" s="174">
        <v>540</v>
      </c>
      <c r="L68" s="174">
        <v>610</v>
      </c>
      <c r="M68" s="174">
        <v>2611</v>
      </c>
      <c r="N68" s="174">
        <v>2589</v>
      </c>
    </row>
    <row r="69" spans="1:73">
      <c r="A69" s="169" t="s">
        <v>63</v>
      </c>
      <c r="B69" s="168">
        <v>15205</v>
      </c>
      <c r="C69" s="174">
        <v>815</v>
      </c>
      <c r="D69" s="174">
        <v>739</v>
      </c>
      <c r="E69" s="174">
        <v>1495</v>
      </c>
      <c r="F69" s="174">
        <v>1396</v>
      </c>
      <c r="G69" s="174">
        <v>1501</v>
      </c>
      <c r="H69" s="174">
        <v>1267</v>
      </c>
      <c r="I69" s="174">
        <v>1122</v>
      </c>
      <c r="J69" s="174">
        <v>903</v>
      </c>
      <c r="K69" s="174">
        <v>916</v>
      </c>
      <c r="L69" s="174">
        <v>931</v>
      </c>
      <c r="M69" s="174">
        <v>1465</v>
      </c>
      <c r="N69" s="174">
        <v>2655</v>
      </c>
    </row>
    <row r="70" spans="1:73">
      <c r="A70" s="169" t="s">
        <v>64</v>
      </c>
      <c r="B70" s="168">
        <v>168917</v>
      </c>
      <c r="C70" s="174">
        <v>1412</v>
      </c>
      <c r="D70" s="174">
        <v>842</v>
      </c>
      <c r="E70" s="174">
        <v>1802</v>
      </c>
      <c r="F70" s="174">
        <v>1663</v>
      </c>
      <c r="G70" s="174">
        <v>2030</v>
      </c>
      <c r="H70" s="174">
        <v>1971</v>
      </c>
      <c r="I70" s="174">
        <v>1513</v>
      </c>
      <c r="J70" s="174">
        <v>4894</v>
      </c>
      <c r="K70" s="174">
        <v>16775</v>
      </c>
      <c r="L70" s="174">
        <v>39773</v>
      </c>
      <c r="M70" s="174">
        <v>47506</v>
      </c>
      <c r="N70" s="174">
        <v>48736</v>
      </c>
    </row>
    <row r="71" spans="1:73">
      <c r="A71" s="169" t="s">
        <v>65</v>
      </c>
      <c r="B71" s="168">
        <v>1474</v>
      </c>
      <c r="C71" s="174">
        <v>20</v>
      </c>
      <c r="D71" s="174">
        <v>43</v>
      </c>
      <c r="E71" s="174">
        <v>107</v>
      </c>
      <c r="F71" s="174">
        <v>86</v>
      </c>
      <c r="G71" s="174">
        <v>40</v>
      </c>
      <c r="H71" s="174">
        <v>166</v>
      </c>
      <c r="I71" s="174">
        <v>125</v>
      </c>
      <c r="J71" s="174">
        <v>66</v>
      </c>
      <c r="K71" s="174">
        <v>161</v>
      </c>
      <c r="L71" s="174">
        <v>129</v>
      </c>
      <c r="M71" s="174">
        <v>258</v>
      </c>
      <c r="N71" s="174">
        <v>273</v>
      </c>
    </row>
    <row r="72" spans="1:73">
      <c r="A72" s="169" t="s">
        <v>66</v>
      </c>
      <c r="B72" s="168">
        <v>24649</v>
      </c>
      <c r="C72" s="174">
        <v>1910</v>
      </c>
      <c r="D72" s="174">
        <v>1164</v>
      </c>
      <c r="E72" s="174">
        <v>1275</v>
      </c>
      <c r="F72" s="174">
        <v>2340</v>
      </c>
      <c r="G72" s="174">
        <v>1696</v>
      </c>
      <c r="H72" s="174">
        <v>1140</v>
      </c>
      <c r="I72" s="174">
        <v>2501</v>
      </c>
      <c r="J72" s="174">
        <v>3147</v>
      </c>
      <c r="K72" s="174">
        <v>1370</v>
      </c>
      <c r="L72" s="174">
        <v>2754</v>
      </c>
      <c r="M72" s="174">
        <v>2616</v>
      </c>
      <c r="N72" s="174">
        <v>2736</v>
      </c>
    </row>
    <row r="73" spans="1:73">
      <c r="A73" s="169" t="s">
        <v>67</v>
      </c>
      <c r="B73" s="168">
        <v>92144</v>
      </c>
      <c r="C73" s="174">
        <v>7907</v>
      </c>
      <c r="D73" s="174">
        <v>7355</v>
      </c>
      <c r="E73" s="174">
        <v>10512</v>
      </c>
      <c r="F73" s="174">
        <v>9448</v>
      </c>
      <c r="G73" s="174">
        <v>9714</v>
      </c>
      <c r="H73" s="174">
        <v>5691</v>
      </c>
      <c r="I73" s="174">
        <v>3968</v>
      </c>
      <c r="J73" s="174">
        <v>4471</v>
      </c>
      <c r="K73" s="174">
        <v>4788</v>
      </c>
      <c r="L73" s="174">
        <v>5710</v>
      </c>
      <c r="M73" s="174">
        <v>8982</v>
      </c>
      <c r="N73" s="174">
        <v>13598</v>
      </c>
    </row>
    <row r="74" spans="1:73">
      <c r="A74" s="169" t="s">
        <v>23</v>
      </c>
      <c r="B74" s="168">
        <v>25566</v>
      </c>
      <c r="C74" s="174">
        <v>505</v>
      </c>
      <c r="D74" s="174">
        <v>570</v>
      </c>
      <c r="E74" s="174">
        <v>1452</v>
      </c>
      <c r="F74" s="174">
        <v>1406</v>
      </c>
      <c r="G74" s="174">
        <v>1402</v>
      </c>
      <c r="H74" s="174">
        <v>1587</v>
      </c>
      <c r="I74" s="174">
        <v>1304</v>
      </c>
      <c r="J74" s="174">
        <v>1682</v>
      </c>
      <c r="K74" s="174">
        <v>2597</v>
      </c>
      <c r="L74" s="174">
        <v>2427</v>
      </c>
      <c r="M74" s="174">
        <v>4971</v>
      </c>
      <c r="N74" s="174">
        <v>5663</v>
      </c>
    </row>
    <row r="75" spans="1:73">
      <c r="A75" s="45" t="s">
        <v>68</v>
      </c>
      <c r="B75" s="168">
        <v>22221</v>
      </c>
      <c r="C75" s="168">
        <v>423</v>
      </c>
      <c r="D75" s="168">
        <v>516</v>
      </c>
      <c r="E75" s="168">
        <v>440</v>
      </c>
      <c r="F75" s="168">
        <v>567</v>
      </c>
      <c r="G75" s="168">
        <v>857</v>
      </c>
      <c r="H75" s="168">
        <v>1236</v>
      </c>
      <c r="I75" s="168">
        <v>716</v>
      </c>
      <c r="J75" s="168">
        <v>2855</v>
      </c>
      <c r="K75" s="168">
        <v>3367</v>
      </c>
      <c r="L75" s="168">
        <v>2537</v>
      </c>
      <c r="M75" s="168">
        <v>3324</v>
      </c>
      <c r="N75" s="168">
        <v>5383</v>
      </c>
    </row>
    <row r="76" spans="1:73">
      <c r="A76" s="169" t="s">
        <v>69</v>
      </c>
      <c r="B76" s="168">
        <v>1468</v>
      </c>
      <c r="C76" s="174">
        <v>60</v>
      </c>
      <c r="D76" s="174">
        <v>183</v>
      </c>
      <c r="E76" s="174">
        <v>66</v>
      </c>
      <c r="F76" s="174">
        <v>126</v>
      </c>
      <c r="G76" s="174">
        <v>67</v>
      </c>
      <c r="H76" s="174">
        <v>143</v>
      </c>
      <c r="I76" s="174">
        <v>129</v>
      </c>
      <c r="J76" s="174">
        <v>153</v>
      </c>
      <c r="K76" s="174">
        <v>123</v>
      </c>
      <c r="L76" s="174">
        <v>98</v>
      </c>
      <c r="M76" s="174">
        <v>148</v>
      </c>
      <c r="N76" s="174">
        <v>172</v>
      </c>
    </row>
    <row r="77" spans="1:73">
      <c r="A77" s="171" t="s">
        <v>23</v>
      </c>
      <c r="B77" s="178">
        <v>20753</v>
      </c>
      <c r="C77" s="175">
        <v>363</v>
      </c>
      <c r="D77" s="175">
        <v>333</v>
      </c>
      <c r="E77" s="175">
        <v>374</v>
      </c>
      <c r="F77" s="175">
        <v>441</v>
      </c>
      <c r="G77" s="175">
        <v>790</v>
      </c>
      <c r="H77" s="175">
        <v>1093</v>
      </c>
      <c r="I77" s="175">
        <v>587</v>
      </c>
      <c r="J77" s="175">
        <v>2702</v>
      </c>
      <c r="K77" s="175">
        <v>3244</v>
      </c>
      <c r="L77" s="175">
        <v>2439</v>
      </c>
      <c r="M77" s="175">
        <v>3176</v>
      </c>
      <c r="N77" s="175">
        <v>5211</v>
      </c>
    </row>
    <row r="78" spans="1:73" ht="12.75" customHeight="1">
      <c r="A78" s="182" t="s">
        <v>83</v>
      </c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5"/>
      <c r="O78" s="3"/>
      <c r="P78" s="3"/>
      <c r="Q78" s="3"/>
      <c r="R78" s="5"/>
      <c r="S78" s="3"/>
      <c r="T78" s="6"/>
      <c r="U78" s="3"/>
      <c r="V78" s="3"/>
      <c r="W78" s="7"/>
      <c r="X78" s="8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0"/>
      <c r="AK78" s="9"/>
      <c r="AL78" s="9"/>
      <c r="AM78" s="9"/>
      <c r="AN78" s="9"/>
      <c r="AO78" s="9"/>
      <c r="AP78" s="9"/>
      <c r="AQ78" s="9"/>
      <c r="AR78" s="3"/>
      <c r="AS78" s="31"/>
      <c r="AT78" s="31"/>
      <c r="AU78" s="31"/>
      <c r="AV78" s="31"/>
      <c r="AW78" s="31"/>
      <c r="AX78" s="5"/>
      <c r="AY78" s="31"/>
      <c r="AZ78" s="10"/>
      <c r="BA78" s="31"/>
      <c r="BB78" s="10"/>
      <c r="BC78" s="31"/>
      <c r="BD78" s="10"/>
      <c r="BE78" s="31"/>
      <c r="BF78" s="10"/>
      <c r="BG78" s="31"/>
      <c r="BH78" s="10"/>
      <c r="BI78" s="10"/>
      <c r="BJ78" s="10"/>
      <c r="BK78" s="31"/>
      <c r="BL78" s="10"/>
      <c r="BM78" s="10"/>
      <c r="BN78" s="31"/>
      <c r="BO78" s="9"/>
      <c r="BP78" s="31"/>
      <c r="BQ78" s="10"/>
      <c r="BR78" s="10"/>
      <c r="BS78" s="32"/>
      <c r="BT78" s="10"/>
      <c r="BU78" s="31"/>
    </row>
    <row r="79" spans="1:73" ht="14.25">
      <c r="A79" s="182" t="s">
        <v>110</v>
      </c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</row>
  </sheetData>
  <mergeCells count="1">
    <mergeCell ref="A2:BU2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200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U78"/>
  <sheetViews>
    <sheetView workbookViewId="0">
      <selection activeCell="A69" sqref="A69"/>
    </sheetView>
  </sheetViews>
  <sheetFormatPr baseColWidth="10" defaultRowHeight="12"/>
  <cols>
    <col min="1" max="1" width="25.140625" style="17" customWidth="1"/>
    <col min="2" max="2" width="12.85546875" style="17" customWidth="1"/>
    <col min="3" max="5" width="11.140625" style="17" customWidth="1"/>
    <col min="6" max="7" width="10" style="17" customWidth="1"/>
    <col min="8" max="14" width="11.140625" style="17" customWidth="1"/>
    <col min="15" max="15" width="12.28515625" style="17" customWidth="1"/>
    <col min="16" max="21" width="10.28515625" style="17" customWidth="1"/>
    <col min="22" max="22" width="11.42578125" style="17"/>
    <col min="23" max="23" width="11.5703125" style="17" bestFit="1" customWidth="1"/>
    <col min="24" max="24" width="10.28515625" style="17" customWidth="1"/>
    <col min="25" max="25" width="11.28515625" style="17" customWidth="1"/>
    <col min="26" max="35" width="10.28515625" style="17" customWidth="1"/>
    <col min="36" max="49" width="11.42578125" style="17"/>
    <col min="50" max="50" width="10.28515625" style="17" customWidth="1"/>
    <col min="51" max="16384" width="11.42578125" style="17"/>
  </cols>
  <sheetData>
    <row r="1" spans="1:73" ht="12.7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2" customHeight="1">
      <c r="A2" s="203" t="s">
        <v>107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</row>
    <row r="3" spans="1:73" ht="12" customHeight="1">
      <c r="A3" s="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</row>
    <row r="4" spans="1:73">
      <c r="A4" s="98" t="s">
        <v>0</v>
      </c>
      <c r="B4" s="166" t="s">
        <v>70</v>
      </c>
      <c r="C4" s="167" t="s">
        <v>71</v>
      </c>
      <c r="D4" s="167" t="s">
        <v>72</v>
      </c>
      <c r="E4" s="167" t="s">
        <v>73</v>
      </c>
      <c r="F4" s="167" t="s">
        <v>74</v>
      </c>
      <c r="G4" s="167" t="s">
        <v>75</v>
      </c>
      <c r="H4" s="167" t="s">
        <v>76</v>
      </c>
      <c r="I4" s="167" t="s">
        <v>77</v>
      </c>
      <c r="J4" s="167" t="s">
        <v>78</v>
      </c>
      <c r="K4" s="167" t="s">
        <v>79</v>
      </c>
      <c r="L4" s="167" t="s">
        <v>80</v>
      </c>
      <c r="M4" s="167" t="s">
        <v>81</v>
      </c>
      <c r="N4" s="167" t="s">
        <v>82</v>
      </c>
      <c r="Z4" s="19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1"/>
      <c r="AL4" s="22"/>
      <c r="AM4" s="23"/>
      <c r="AN4" s="23"/>
      <c r="AO4" s="23"/>
      <c r="AP4" s="23"/>
      <c r="AQ4" s="23"/>
      <c r="AR4" s="23"/>
      <c r="AS4" s="23"/>
      <c r="AT4" s="24"/>
      <c r="AU4" s="24"/>
      <c r="AV4" s="24"/>
      <c r="AW4" s="24"/>
      <c r="AX4" s="24"/>
      <c r="AY4" s="25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5"/>
      <c r="BT4" s="25"/>
    </row>
    <row r="5" spans="1:73">
      <c r="A5" s="45" t="s">
        <v>1</v>
      </c>
      <c r="B5" s="168">
        <v>5649121</v>
      </c>
      <c r="C5" s="168">
        <v>480517</v>
      </c>
      <c r="D5" s="168">
        <v>440887</v>
      </c>
      <c r="E5" s="168">
        <v>531621</v>
      </c>
      <c r="F5" s="168">
        <v>510091</v>
      </c>
      <c r="G5" s="168">
        <v>445749</v>
      </c>
      <c r="H5" s="168">
        <v>461640</v>
      </c>
      <c r="I5" s="168">
        <v>548810</v>
      </c>
      <c r="J5" s="168">
        <v>551750</v>
      </c>
      <c r="K5" s="168">
        <v>363535</v>
      </c>
      <c r="L5" s="168">
        <v>377029</v>
      </c>
      <c r="M5" s="168">
        <v>451537</v>
      </c>
      <c r="N5" s="168">
        <v>485955</v>
      </c>
      <c r="O5" s="20"/>
      <c r="P5" s="24"/>
      <c r="Q5" s="24"/>
      <c r="R5" s="24"/>
      <c r="S5" s="24"/>
      <c r="T5" s="24"/>
      <c r="Z5" s="22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3"/>
      <c r="AL5" s="23"/>
      <c r="AM5" s="23"/>
      <c r="AN5" s="23"/>
      <c r="AO5" s="23"/>
      <c r="AP5" s="23"/>
      <c r="AQ5" s="23"/>
      <c r="AR5" s="23"/>
      <c r="AS5" s="23"/>
      <c r="AT5" s="24"/>
      <c r="AU5" s="24"/>
      <c r="AV5" s="24"/>
      <c r="AW5" s="24"/>
      <c r="AX5" s="24"/>
      <c r="AY5" s="25"/>
      <c r="AZ5" s="24"/>
      <c r="BA5" s="25"/>
      <c r="BB5" s="24"/>
      <c r="BC5" s="25"/>
      <c r="BD5" s="24"/>
      <c r="BE5" s="25"/>
      <c r="BF5" s="24"/>
      <c r="BG5" s="25"/>
      <c r="BH5" s="24"/>
      <c r="BI5" s="25"/>
      <c r="BJ5" s="25"/>
      <c r="BK5" s="25"/>
      <c r="BL5" s="24"/>
      <c r="BM5" s="25"/>
      <c r="BN5" s="25"/>
      <c r="BO5" s="24"/>
      <c r="BP5" s="23"/>
      <c r="BQ5" s="24"/>
      <c r="BR5" s="25"/>
      <c r="BS5" s="25"/>
      <c r="BT5" s="25"/>
    </row>
    <row r="6" spans="1:73">
      <c r="A6" s="45" t="s">
        <v>2</v>
      </c>
      <c r="B6" s="168">
        <v>2394399</v>
      </c>
      <c r="C6" s="168">
        <v>170393</v>
      </c>
      <c r="D6" s="168">
        <v>166233</v>
      </c>
      <c r="E6" s="168">
        <v>246972</v>
      </c>
      <c r="F6" s="168">
        <v>245536</v>
      </c>
      <c r="G6" s="168">
        <v>191632</v>
      </c>
      <c r="H6" s="168">
        <v>205863</v>
      </c>
      <c r="I6" s="168">
        <v>245753</v>
      </c>
      <c r="J6" s="168">
        <v>231364</v>
      </c>
      <c r="K6" s="168">
        <v>129933</v>
      </c>
      <c r="L6" s="168">
        <v>139867</v>
      </c>
      <c r="M6" s="168">
        <v>194726</v>
      </c>
      <c r="N6" s="168">
        <v>226127</v>
      </c>
      <c r="O6" s="20"/>
      <c r="P6" s="24"/>
      <c r="Z6" s="19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3"/>
      <c r="AL6" s="23"/>
      <c r="AM6" s="23"/>
      <c r="AN6" s="23"/>
      <c r="AO6" s="23"/>
      <c r="AP6" s="23"/>
      <c r="AQ6" s="23"/>
      <c r="AR6" s="23"/>
      <c r="AS6" s="23"/>
      <c r="AT6" s="24"/>
      <c r="AU6" s="24"/>
      <c r="AV6" s="24"/>
      <c r="AW6" s="24"/>
      <c r="AX6" s="24"/>
      <c r="AY6" s="25"/>
      <c r="AZ6" s="24"/>
      <c r="BA6" s="25"/>
      <c r="BB6" s="24"/>
      <c r="BC6" s="25"/>
      <c r="BD6" s="24"/>
      <c r="BE6" s="25"/>
      <c r="BF6" s="24"/>
      <c r="BG6" s="25"/>
      <c r="BH6" s="24"/>
      <c r="BI6" s="25"/>
      <c r="BJ6" s="25"/>
      <c r="BK6" s="25"/>
      <c r="BL6" s="24"/>
      <c r="BM6" s="25"/>
      <c r="BN6" s="25"/>
      <c r="BO6" s="24"/>
      <c r="BP6" s="23"/>
      <c r="BQ6" s="24"/>
      <c r="BR6" s="25"/>
      <c r="BS6" s="25"/>
      <c r="BT6" s="25"/>
    </row>
    <row r="7" spans="1:73">
      <c r="A7" s="169" t="s">
        <v>3</v>
      </c>
      <c r="B7" s="168">
        <v>505398</v>
      </c>
      <c r="C7" s="174">
        <v>30171</v>
      </c>
      <c r="D7" s="174">
        <v>31967</v>
      </c>
      <c r="E7" s="174">
        <v>65365</v>
      </c>
      <c r="F7" s="174">
        <v>71104</v>
      </c>
      <c r="G7" s="174">
        <v>35970</v>
      </c>
      <c r="H7" s="174">
        <v>24179</v>
      </c>
      <c r="I7" s="174">
        <v>32338</v>
      </c>
      <c r="J7" s="174">
        <v>33554</v>
      </c>
      <c r="K7" s="174">
        <v>18229</v>
      </c>
      <c r="L7" s="174">
        <v>28087</v>
      </c>
      <c r="M7" s="174">
        <v>57882</v>
      </c>
      <c r="N7" s="174">
        <v>76552</v>
      </c>
      <c r="O7" s="20"/>
      <c r="P7" s="24"/>
      <c r="Z7" s="2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3"/>
      <c r="AL7" s="23"/>
      <c r="AM7" s="23"/>
      <c r="AN7" s="23"/>
      <c r="AO7" s="23"/>
      <c r="AP7" s="23"/>
      <c r="AQ7" s="23"/>
      <c r="AR7" s="23"/>
      <c r="AS7" s="23"/>
      <c r="AT7" s="24"/>
      <c r="AU7" s="24"/>
      <c r="AV7" s="24"/>
      <c r="AW7" s="24"/>
      <c r="AX7" s="24"/>
      <c r="AY7" s="25"/>
      <c r="AZ7" s="24"/>
      <c r="BA7" s="25"/>
      <c r="BB7" s="24"/>
      <c r="BC7" s="25"/>
      <c r="BD7" s="24"/>
      <c r="BE7" s="25"/>
      <c r="BF7" s="24"/>
      <c r="BG7" s="25"/>
      <c r="BH7" s="24"/>
      <c r="BI7" s="25"/>
      <c r="BJ7" s="25"/>
      <c r="BK7" s="25"/>
      <c r="BL7" s="24"/>
      <c r="BM7" s="25"/>
      <c r="BN7" s="25"/>
      <c r="BO7" s="24"/>
      <c r="BP7" s="23"/>
      <c r="BQ7" s="24"/>
      <c r="BR7" s="25"/>
      <c r="BS7" s="25"/>
      <c r="BT7" s="25"/>
    </row>
    <row r="8" spans="1:73">
      <c r="A8" s="169" t="s">
        <v>4</v>
      </c>
      <c r="B8" s="168">
        <v>1812983</v>
      </c>
      <c r="C8" s="174">
        <v>135913</v>
      </c>
      <c r="D8" s="174">
        <v>129637</v>
      </c>
      <c r="E8" s="174">
        <v>176534</v>
      </c>
      <c r="F8" s="174">
        <v>168124</v>
      </c>
      <c r="G8" s="174">
        <v>148658</v>
      </c>
      <c r="H8" s="174">
        <v>175350</v>
      </c>
      <c r="I8" s="174">
        <v>205714</v>
      </c>
      <c r="J8" s="174">
        <v>190466</v>
      </c>
      <c r="K8" s="174">
        <v>105071</v>
      </c>
      <c r="L8" s="174">
        <v>105325</v>
      </c>
      <c r="M8" s="174">
        <v>129272</v>
      </c>
      <c r="N8" s="174">
        <v>142919</v>
      </c>
      <c r="O8" s="20"/>
      <c r="P8" s="24"/>
      <c r="Z8" s="19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1"/>
      <c r="AL8" s="19"/>
      <c r="AM8" s="23"/>
      <c r="AN8" s="23"/>
      <c r="AO8" s="23"/>
      <c r="AP8" s="23"/>
      <c r="AQ8" s="23"/>
      <c r="AR8" s="23"/>
      <c r="AS8" s="23"/>
      <c r="AT8" s="24"/>
      <c r="AU8" s="24"/>
      <c r="AV8" s="24"/>
      <c r="AW8" s="24"/>
      <c r="AX8" s="24"/>
      <c r="AY8" s="25"/>
      <c r="AZ8" s="24"/>
      <c r="BA8" s="25"/>
      <c r="BB8" s="24"/>
      <c r="BC8" s="25"/>
      <c r="BD8" s="24"/>
      <c r="BE8" s="25"/>
      <c r="BF8" s="24"/>
      <c r="BG8" s="25"/>
      <c r="BH8" s="24"/>
      <c r="BI8" s="25"/>
      <c r="BJ8" s="25"/>
      <c r="BK8" s="25"/>
      <c r="BL8" s="24"/>
      <c r="BM8" s="25"/>
      <c r="BN8" s="25"/>
      <c r="BO8" s="24"/>
      <c r="BP8" s="23"/>
      <c r="BQ8" s="24"/>
      <c r="BR8" s="25"/>
      <c r="BS8" s="25"/>
      <c r="BT8" s="25"/>
    </row>
    <row r="9" spans="1:73">
      <c r="A9" s="169" t="s">
        <v>5</v>
      </c>
      <c r="B9" s="168">
        <v>76018</v>
      </c>
      <c r="C9" s="174">
        <v>4309</v>
      </c>
      <c r="D9" s="174">
        <v>4629</v>
      </c>
      <c r="E9" s="174">
        <v>5073</v>
      </c>
      <c r="F9" s="174">
        <v>6308</v>
      </c>
      <c r="G9" s="174">
        <v>7004</v>
      </c>
      <c r="H9" s="174">
        <v>6334</v>
      </c>
      <c r="I9" s="174">
        <v>7701</v>
      </c>
      <c r="J9" s="174">
        <v>7344</v>
      </c>
      <c r="K9" s="174">
        <v>6633</v>
      </c>
      <c r="L9" s="174">
        <v>6455</v>
      </c>
      <c r="M9" s="174">
        <v>7572</v>
      </c>
      <c r="N9" s="174">
        <v>6656</v>
      </c>
      <c r="O9" s="20"/>
      <c r="P9" s="20"/>
      <c r="Q9" s="20"/>
      <c r="R9" s="20"/>
      <c r="S9" s="20"/>
      <c r="T9" s="20"/>
      <c r="U9" s="28"/>
      <c r="V9" s="20"/>
      <c r="W9" s="20"/>
      <c r="X9" s="20"/>
      <c r="Y9" s="20"/>
      <c r="Z9" s="2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1"/>
      <c r="AL9" s="19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5"/>
      <c r="BT9" s="25"/>
    </row>
    <row r="10" spans="1:73" ht="12.75" customHeight="1">
      <c r="A10" s="45" t="s">
        <v>6</v>
      </c>
      <c r="B10" s="168">
        <v>570121</v>
      </c>
      <c r="C10" s="168">
        <v>34139</v>
      </c>
      <c r="D10" s="168">
        <v>28628</v>
      </c>
      <c r="E10" s="168">
        <v>38182</v>
      </c>
      <c r="F10" s="168">
        <v>36335</v>
      </c>
      <c r="G10" s="168">
        <v>44818</v>
      </c>
      <c r="H10" s="168">
        <v>66806</v>
      </c>
      <c r="I10" s="168">
        <v>81018</v>
      </c>
      <c r="J10" s="168">
        <v>72619</v>
      </c>
      <c r="K10" s="168">
        <v>44438</v>
      </c>
      <c r="L10" s="168">
        <v>44289</v>
      </c>
      <c r="M10" s="168">
        <v>44081</v>
      </c>
      <c r="N10" s="168">
        <v>34768</v>
      </c>
      <c r="O10" s="20"/>
      <c r="P10" s="20"/>
      <c r="Q10" s="20"/>
      <c r="R10" s="20"/>
      <c r="S10" s="20"/>
      <c r="T10" s="20"/>
      <c r="U10" s="28"/>
      <c r="V10" s="20"/>
      <c r="W10" s="20"/>
      <c r="X10" s="20"/>
      <c r="Y10" s="20"/>
      <c r="Z10" s="2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5"/>
      <c r="BT10" s="25"/>
    </row>
    <row r="11" spans="1:73" ht="12.75" customHeight="1">
      <c r="A11" s="169" t="s">
        <v>7</v>
      </c>
      <c r="B11" s="168">
        <v>2296</v>
      </c>
      <c r="C11" s="174">
        <v>189</v>
      </c>
      <c r="D11" s="174">
        <v>131</v>
      </c>
      <c r="E11" s="174">
        <v>111</v>
      </c>
      <c r="F11" s="174">
        <v>188</v>
      </c>
      <c r="G11" s="174">
        <v>125</v>
      </c>
      <c r="H11" s="174">
        <v>114</v>
      </c>
      <c r="I11" s="174">
        <v>275</v>
      </c>
      <c r="J11" s="174">
        <v>439</v>
      </c>
      <c r="K11" s="174">
        <v>123</v>
      </c>
      <c r="L11" s="174">
        <v>309</v>
      </c>
      <c r="M11" s="174">
        <v>194</v>
      </c>
      <c r="N11" s="174">
        <v>98</v>
      </c>
      <c r="O11" s="20"/>
      <c r="P11" s="20"/>
      <c r="Q11" s="20"/>
      <c r="R11" s="20"/>
      <c r="S11" s="20"/>
      <c r="T11" s="20"/>
      <c r="U11" s="28"/>
      <c r="V11" s="20"/>
      <c r="W11" s="20"/>
      <c r="X11" s="20"/>
      <c r="Y11" s="20"/>
      <c r="Z11" s="2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5"/>
      <c r="BT11" s="25"/>
    </row>
    <row r="12" spans="1:73">
      <c r="A12" s="170" t="s">
        <v>106</v>
      </c>
      <c r="B12" s="168">
        <v>1757</v>
      </c>
      <c r="C12" s="174">
        <v>109</v>
      </c>
      <c r="D12" s="174">
        <v>134</v>
      </c>
      <c r="E12" s="174">
        <v>81</v>
      </c>
      <c r="F12" s="174">
        <v>172</v>
      </c>
      <c r="G12" s="174">
        <v>102</v>
      </c>
      <c r="H12" s="174">
        <v>117</v>
      </c>
      <c r="I12" s="174">
        <v>124</v>
      </c>
      <c r="J12" s="174">
        <v>254</v>
      </c>
      <c r="K12" s="174">
        <v>202</v>
      </c>
      <c r="L12" s="174">
        <v>195</v>
      </c>
      <c r="M12" s="174">
        <v>149</v>
      </c>
      <c r="N12" s="174">
        <v>118</v>
      </c>
      <c r="O12" s="20"/>
      <c r="P12" s="20"/>
      <c r="Q12" s="20"/>
      <c r="R12" s="20"/>
      <c r="S12" s="20"/>
      <c r="T12" s="20"/>
      <c r="U12" s="28"/>
      <c r="V12" s="20"/>
      <c r="W12" s="20"/>
      <c r="X12" s="20"/>
      <c r="Y12" s="20"/>
      <c r="Z12" s="28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R12" s="25"/>
      <c r="BS12" s="25"/>
    </row>
    <row r="13" spans="1:73">
      <c r="A13" s="169" t="s">
        <v>8</v>
      </c>
      <c r="B13" s="168">
        <v>12252</v>
      </c>
      <c r="C13" s="174">
        <v>872</v>
      </c>
      <c r="D13" s="174">
        <v>713</v>
      </c>
      <c r="E13" s="174">
        <v>899</v>
      </c>
      <c r="F13" s="174">
        <v>958</v>
      </c>
      <c r="G13" s="174">
        <v>934</v>
      </c>
      <c r="H13" s="174">
        <v>861</v>
      </c>
      <c r="I13" s="174">
        <v>1199</v>
      </c>
      <c r="J13" s="174">
        <v>782</v>
      </c>
      <c r="K13" s="174">
        <v>949</v>
      </c>
      <c r="L13" s="174">
        <v>1254</v>
      </c>
      <c r="M13" s="174">
        <v>1492</v>
      </c>
      <c r="N13" s="174">
        <v>1339</v>
      </c>
      <c r="O13" s="20"/>
      <c r="P13" s="20"/>
      <c r="Q13" s="20"/>
      <c r="R13" s="20"/>
      <c r="S13" s="20"/>
      <c r="T13" s="20"/>
      <c r="U13" s="28"/>
      <c r="V13" s="20"/>
      <c r="W13" s="20"/>
      <c r="X13" s="20"/>
      <c r="Y13" s="20"/>
      <c r="Z13" s="28"/>
      <c r="AA13" s="20"/>
      <c r="AB13" s="20"/>
      <c r="AC13" s="20"/>
      <c r="AD13" s="20"/>
      <c r="AE13" s="21"/>
      <c r="AF13" s="21"/>
      <c r="AJ13" s="21"/>
      <c r="AK13" s="21"/>
      <c r="AW13" s="23"/>
    </row>
    <row r="14" spans="1:73">
      <c r="A14" s="169" t="s">
        <v>9</v>
      </c>
      <c r="B14" s="168">
        <v>119748</v>
      </c>
      <c r="C14" s="174">
        <v>5355</v>
      </c>
      <c r="D14" s="174">
        <v>3728</v>
      </c>
      <c r="E14" s="174">
        <v>5854</v>
      </c>
      <c r="F14" s="174">
        <v>4936</v>
      </c>
      <c r="G14" s="174">
        <v>8173</v>
      </c>
      <c r="H14" s="174">
        <v>19337</v>
      </c>
      <c r="I14" s="174">
        <v>25786</v>
      </c>
      <c r="J14" s="174">
        <v>20206</v>
      </c>
      <c r="K14" s="174">
        <v>9922</v>
      </c>
      <c r="L14" s="174">
        <v>7272</v>
      </c>
      <c r="M14" s="174">
        <v>5579</v>
      </c>
      <c r="N14" s="174">
        <v>3600</v>
      </c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  <c r="AF14" s="21"/>
      <c r="AJ14" s="21"/>
      <c r="AK14" s="21"/>
      <c r="AW14" s="23"/>
    </row>
    <row r="15" spans="1:73">
      <c r="A15" s="169" t="s">
        <v>10</v>
      </c>
      <c r="B15" s="168">
        <v>5612</v>
      </c>
      <c r="C15" s="174">
        <v>526</v>
      </c>
      <c r="D15" s="174">
        <v>268</v>
      </c>
      <c r="E15" s="174">
        <v>352</v>
      </c>
      <c r="F15" s="174">
        <v>396</v>
      </c>
      <c r="G15" s="174">
        <v>465</v>
      </c>
      <c r="H15" s="174">
        <v>484</v>
      </c>
      <c r="I15" s="174">
        <v>738</v>
      </c>
      <c r="J15" s="174">
        <v>714</v>
      </c>
      <c r="K15" s="174">
        <v>286</v>
      </c>
      <c r="L15" s="174">
        <v>684</v>
      </c>
      <c r="M15" s="174">
        <v>349</v>
      </c>
      <c r="N15" s="174">
        <v>350</v>
      </c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1"/>
      <c r="AC15" s="21"/>
      <c r="AD15" s="21"/>
      <c r="AE15" s="21"/>
      <c r="AF15" s="21"/>
      <c r="AJ15" s="21"/>
      <c r="AK15" s="21"/>
      <c r="AW15" s="23"/>
    </row>
    <row r="16" spans="1:73">
      <c r="A16" s="169" t="s">
        <v>11</v>
      </c>
      <c r="B16" s="168">
        <v>16180</v>
      </c>
      <c r="C16" s="174">
        <v>801</v>
      </c>
      <c r="D16" s="174">
        <v>744</v>
      </c>
      <c r="E16" s="174">
        <v>1290</v>
      </c>
      <c r="F16" s="174">
        <v>1040</v>
      </c>
      <c r="G16" s="174">
        <v>1217</v>
      </c>
      <c r="H16" s="174">
        <v>1328</v>
      </c>
      <c r="I16" s="174">
        <v>1557</v>
      </c>
      <c r="J16" s="174">
        <v>1726</v>
      </c>
      <c r="K16" s="174">
        <v>1281</v>
      </c>
      <c r="L16" s="174">
        <v>1714</v>
      </c>
      <c r="M16" s="174">
        <v>1826</v>
      </c>
      <c r="N16" s="174">
        <v>1656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J16" s="21"/>
      <c r="AK16" s="21"/>
      <c r="AW16" s="23"/>
    </row>
    <row r="17" spans="1:49">
      <c r="A17" s="169" t="s">
        <v>12</v>
      </c>
      <c r="B17" s="168">
        <v>5955</v>
      </c>
      <c r="C17" s="174">
        <v>440</v>
      </c>
      <c r="D17" s="174">
        <v>161</v>
      </c>
      <c r="E17" s="174">
        <v>277</v>
      </c>
      <c r="F17" s="174">
        <v>339</v>
      </c>
      <c r="G17" s="174">
        <v>338</v>
      </c>
      <c r="H17" s="174">
        <v>181</v>
      </c>
      <c r="I17" s="174">
        <v>909</v>
      </c>
      <c r="J17" s="174">
        <v>2231</v>
      </c>
      <c r="K17" s="174">
        <v>351</v>
      </c>
      <c r="L17" s="174">
        <v>282</v>
      </c>
      <c r="M17" s="174">
        <v>259</v>
      </c>
      <c r="N17" s="174">
        <v>187</v>
      </c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J17" s="21"/>
      <c r="AK17" s="21"/>
      <c r="AW17" s="23"/>
    </row>
    <row r="18" spans="1:49">
      <c r="A18" s="170" t="s">
        <v>99</v>
      </c>
      <c r="B18" s="168">
        <v>18453</v>
      </c>
      <c r="C18" s="174">
        <v>1235</v>
      </c>
      <c r="D18" s="174">
        <v>885</v>
      </c>
      <c r="E18" s="174">
        <v>1290</v>
      </c>
      <c r="F18" s="174">
        <v>1463</v>
      </c>
      <c r="G18" s="174">
        <v>1500</v>
      </c>
      <c r="H18" s="174">
        <v>1470</v>
      </c>
      <c r="I18" s="174">
        <v>1502</v>
      </c>
      <c r="J18" s="174">
        <v>1463</v>
      </c>
      <c r="K18" s="174">
        <v>1324</v>
      </c>
      <c r="L18" s="174">
        <v>1781</v>
      </c>
      <c r="M18" s="174">
        <v>2190</v>
      </c>
      <c r="N18" s="174">
        <v>2350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J18" s="21"/>
      <c r="AK18" s="21"/>
      <c r="AW18" s="23"/>
    </row>
    <row r="19" spans="1:49">
      <c r="A19" s="169" t="s">
        <v>14</v>
      </c>
      <c r="B19" s="168">
        <v>119632</v>
      </c>
      <c r="C19" s="174">
        <v>8454</v>
      </c>
      <c r="D19" s="174">
        <v>8122</v>
      </c>
      <c r="E19" s="174">
        <v>10462</v>
      </c>
      <c r="F19" s="174">
        <v>9695</v>
      </c>
      <c r="G19" s="174">
        <v>9879</v>
      </c>
      <c r="H19" s="174">
        <v>10043</v>
      </c>
      <c r="I19" s="174">
        <v>12335</v>
      </c>
      <c r="J19" s="174">
        <v>13314</v>
      </c>
      <c r="K19" s="174">
        <v>9762</v>
      </c>
      <c r="L19" s="174">
        <v>8872</v>
      </c>
      <c r="M19" s="174">
        <v>9763</v>
      </c>
      <c r="N19" s="174">
        <v>8931</v>
      </c>
      <c r="O19" s="20"/>
      <c r="AJ19" s="21"/>
      <c r="AK19" s="21"/>
      <c r="AW19" s="23"/>
    </row>
    <row r="20" spans="1:49">
      <c r="A20" s="169" t="s">
        <v>15</v>
      </c>
      <c r="B20" s="168">
        <v>11898</v>
      </c>
      <c r="C20" s="174">
        <v>607</v>
      </c>
      <c r="D20" s="174">
        <v>619</v>
      </c>
      <c r="E20" s="174">
        <v>878</v>
      </c>
      <c r="F20" s="174">
        <v>981</v>
      </c>
      <c r="G20" s="174">
        <v>991</v>
      </c>
      <c r="H20" s="174">
        <v>939</v>
      </c>
      <c r="I20" s="174">
        <v>1316</v>
      </c>
      <c r="J20" s="174">
        <v>1340</v>
      </c>
      <c r="K20" s="174">
        <v>1023</v>
      </c>
      <c r="L20" s="174">
        <v>1373</v>
      </c>
      <c r="M20" s="174">
        <v>1136</v>
      </c>
      <c r="N20" s="174">
        <v>695</v>
      </c>
      <c r="O20" s="20"/>
      <c r="AJ20" s="21"/>
      <c r="AK20" s="21"/>
      <c r="AW20" s="23"/>
    </row>
    <row r="21" spans="1:49">
      <c r="A21" s="169" t="s">
        <v>16</v>
      </c>
      <c r="B21" s="168">
        <v>19020</v>
      </c>
      <c r="C21" s="174">
        <v>764</v>
      </c>
      <c r="D21" s="174">
        <v>958</v>
      </c>
      <c r="E21" s="174">
        <v>1434</v>
      </c>
      <c r="F21" s="174">
        <v>1336</v>
      </c>
      <c r="G21" s="174">
        <v>1797</v>
      </c>
      <c r="H21" s="174">
        <v>1509</v>
      </c>
      <c r="I21" s="174">
        <v>1926</v>
      </c>
      <c r="J21" s="174">
        <v>2207</v>
      </c>
      <c r="K21" s="174">
        <v>1773</v>
      </c>
      <c r="L21" s="174">
        <v>1778</v>
      </c>
      <c r="M21" s="174">
        <v>1771</v>
      </c>
      <c r="N21" s="174">
        <v>1767</v>
      </c>
      <c r="O21" s="20"/>
      <c r="AJ21" s="21"/>
      <c r="AK21" s="21"/>
      <c r="AW21" s="23"/>
    </row>
    <row r="22" spans="1:49">
      <c r="A22" s="169" t="s">
        <v>17</v>
      </c>
      <c r="B22" s="168">
        <v>4578</v>
      </c>
      <c r="C22" s="174">
        <v>269</v>
      </c>
      <c r="D22" s="174">
        <v>135</v>
      </c>
      <c r="E22" s="174">
        <v>231</v>
      </c>
      <c r="F22" s="174">
        <v>300</v>
      </c>
      <c r="G22" s="174">
        <v>291</v>
      </c>
      <c r="H22" s="174">
        <v>209</v>
      </c>
      <c r="I22" s="174">
        <v>716</v>
      </c>
      <c r="J22" s="174">
        <v>1430</v>
      </c>
      <c r="K22" s="174">
        <v>241</v>
      </c>
      <c r="L22" s="174">
        <v>198</v>
      </c>
      <c r="M22" s="174">
        <v>403</v>
      </c>
      <c r="N22" s="174">
        <v>155</v>
      </c>
      <c r="O22" s="20"/>
      <c r="AJ22" s="21"/>
      <c r="AK22" s="21"/>
      <c r="AW22" s="23"/>
    </row>
    <row r="23" spans="1:49">
      <c r="A23" s="169" t="s">
        <v>18</v>
      </c>
      <c r="B23" s="168">
        <v>19754</v>
      </c>
      <c r="C23" s="174">
        <v>1520</v>
      </c>
      <c r="D23" s="174">
        <v>1401</v>
      </c>
      <c r="E23" s="174">
        <v>2175</v>
      </c>
      <c r="F23" s="174">
        <v>1379</v>
      </c>
      <c r="G23" s="174">
        <v>1425</v>
      </c>
      <c r="H23" s="174">
        <v>1584</v>
      </c>
      <c r="I23" s="174">
        <v>1538</v>
      </c>
      <c r="J23" s="174">
        <v>1365</v>
      </c>
      <c r="K23" s="174">
        <v>1707</v>
      </c>
      <c r="L23" s="174">
        <v>1351</v>
      </c>
      <c r="M23" s="174">
        <v>2543</v>
      </c>
      <c r="N23" s="174">
        <v>1766</v>
      </c>
      <c r="O23" s="20"/>
      <c r="AJ23" s="21"/>
      <c r="AK23" s="21"/>
      <c r="AW23" s="23"/>
    </row>
    <row r="24" spans="1:49">
      <c r="A24" s="170" t="s">
        <v>98</v>
      </c>
      <c r="B24" s="168">
        <v>175880</v>
      </c>
      <c r="C24" s="174">
        <v>10620</v>
      </c>
      <c r="D24" s="174">
        <v>8563</v>
      </c>
      <c r="E24" s="174">
        <v>10148</v>
      </c>
      <c r="F24" s="174">
        <v>10223</v>
      </c>
      <c r="G24" s="174">
        <v>14851</v>
      </c>
      <c r="H24" s="174">
        <v>25413</v>
      </c>
      <c r="I24" s="174">
        <v>27580</v>
      </c>
      <c r="J24" s="174">
        <v>19312</v>
      </c>
      <c r="K24" s="174">
        <v>12002</v>
      </c>
      <c r="L24" s="174">
        <v>13895</v>
      </c>
      <c r="M24" s="174">
        <v>13704</v>
      </c>
      <c r="N24" s="174">
        <v>9569</v>
      </c>
      <c r="O24" s="20"/>
      <c r="AJ24" s="21"/>
      <c r="AK24" s="21"/>
      <c r="AW24" s="23"/>
    </row>
    <row r="25" spans="1:49">
      <c r="A25" s="169" t="s">
        <v>20</v>
      </c>
      <c r="B25" s="168">
        <v>2353</v>
      </c>
      <c r="C25" s="174">
        <v>260</v>
      </c>
      <c r="D25" s="174">
        <v>104</v>
      </c>
      <c r="E25" s="174">
        <v>112</v>
      </c>
      <c r="F25" s="174">
        <v>126</v>
      </c>
      <c r="G25" s="174">
        <v>149</v>
      </c>
      <c r="H25" s="174">
        <v>131</v>
      </c>
      <c r="I25" s="174">
        <v>208</v>
      </c>
      <c r="J25" s="174">
        <v>533</v>
      </c>
      <c r="K25" s="174">
        <v>261</v>
      </c>
      <c r="L25" s="174">
        <v>216</v>
      </c>
      <c r="M25" s="174">
        <v>139</v>
      </c>
      <c r="N25" s="174">
        <v>114</v>
      </c>
      <c r="O25" s="20"/>
      <c r="AJ25" s="21"/>
      <c r="AK25" s="21"/>
      <c r="AW25" s="23"/>
    </row>
    <row r="26" spans="1:49">
      <c r="A26" s="169" t="s">
        <v>21</v>
      </c>
      <c r="B26" s="168">
        <v>9854</v>
      </c>
      <c r="C26" s="174">
        <v>338</v>
      </c>
      <c r="D26" s="174">
        <v>447</v>
      </c>
      <c r="E26" s="174">
        <v>759</v>
      </c>
      <c r="F26" s="174">
        <v>837</v>
      </c>
      <c r="G26" s="174">
        <v>633</v>
      </c>
      <c r="H26" s="174">
        <v>854</v>
      </c>
      <c r="I26" s="174">
        <v>855</v>
      </c>
      <c r="J26" s="174">
        <v>2048</v>
      </c>
      <c r="K26" s="174">
        <v>971</v>
      </c>
      <c r="L26" s="174">
        <v>777</v>
      </c>
      <c r="M26" s="174">
        <v>738</v>
      </c>
      <c r="N26" s="174">
        <v>597</v>
      </c>
      <c r="O26" s="20"/>
      <c r="AJ26" s="21"/>
      <c r="AK26" s="21"/>
      <c r="AW26" s="23"/>
    </row>
    <row r="27" spans="1:49" ht="12.75" customHeight="1">
      <c r="A27" s="169" t="s">
        <v>22</v>
      </c>
      <c r="B27" s="168">
        <v>3515</v>
      </c>
      <c r="C27" s="174">
        <v>334</v>
      </c>
      <c r="D27" s="174">
        <v>160</v>
      </c>
      <c r="E27" s="174">
        <v>333</v>
      </c>
      <c r="F27" s="174">
        <v>291</v>
      </c>
      <c r="G27" s="174">
        <v>284</v>
      </c>
      <c r="H27" s="174">
        <v>344</v>
      </c>
      <c r="I27" s="174">
        <v>407</v>
      </c>
      <c r="J27" s="174">
        <v>540</v>
      </c>
      <c r="K27" s="174">
        <v>228</v>
      </c>
      <c r="L27" s="174">
        <v>233</v>
      </c>
      <c r="M27" s="174">
        <v>215</v>
      </c>
      <c r="N27" s="174">
        <v>146</v>
      </c>
      <c r="O27" s="20"/>
      <c r="AJ27" s="21"/>
      <c r="AK27" s="21"/>
      <c r="AW27" s="23"/>
    </row>
    <row r="28" spans="1:49">
      <c r="A28" s="169" t="s">
        <v>23</v>
      </c>
      <c r="B28" s="168">
        <v>21384</v>
      </c>
      <c r="C28" s="174">
        <v>1446</v>
      </c>
      <c r="D28" s="174">
        <v>1355</v>
      </c>
      <c r="E28" s="174">
        <v>1496</v>
      </c>
      <c r="F28" s="174">
        <v>1675</v>
      </c>
      <c r="G28" s="174">
        <v>1664</v>
      </c>
      <c r="H28" s="174">
        <v>1888</v>
      </c>
      <c r="I28" s="174">
        <v>2047</v>
      </c>
      <c r="J28" s="174">
        <v>2715</v>
      </c>
      <c r="K28" s="174">
        <v>2032</v>
      </c>
      <c r="L28" s="174">
        <v>2105</v>
      </c>
      <c r="M28" s="174">
        <v>1631</v>
      </c>
      <c r="N28" s="174">
        <v>1330</v>
      </c>
      <c r="O28" s="20"/>
      <c r="AJ28" s="21"/>
      <c r="AK28" s="21"/>
      <c r="AW28" s="23"/>
    </row>
    <row r="29" spans="1:49">
      <c r="A29" s="45" t="s">
        <v>24</v>
      </c>
      <c r="B29" s="168">
        <v>999241</v>
      </c>
      <c r="C29" s="168">
        <v>73541</v>
      </c>
      <c r="D29" s="168">
        <v>62484</v>
      </c>
      <c r="E29" s="168">
        <v>70080</v>
      </c>
      <c r="F29" s="168">
        <v>73131</v>
      </c>
      <c r="G29" s="168">
        <v>90860</v>
      </c>
      <c r="H29" s="168">
        <v>85230</v>
      </c>
      <c r="I29" s="168">
        <v>96568</v>
      </c>
      <c r="J29" s="168">
        <v>95893</v>
      </c>
      <c r="K29" s="168">
        <v>88734</v>
      </c>
      <c r="L29" s="168">
        <v>94174</v>
      </c>
      <c r="M29" s="168">
        <v>87555</v>
      </c>
      <c r="N29" s="168">
        <v>80991</v>
      </c>
      <c r="O29" s="20"/>
      <c r="AW29" s="20"/>
    </row>
    <row r="30" spans="1:49">
      <c r="A30" s="169" t="s">
        <v>25</v>
      </c>
      <c r="B30" s="168">
        <v>187428</v>
      </c>
      <c r="C30" s="174">
        <v>10371</v>
      </c>
      <c r="D30" s="174">
        <v>14028</v>
      </c>
      <c r="E30" s="174">
        <v>14073</v>
      </c>
      <c r="F30" s="174">
        <v>13921</v>
      </c>
      <c r="G30" s="174">
        <v>18288</v>
      </c>
      <c r="H30" s="174">
        <v>18046</v>
      </c>
      <c r="I30" s="174">
        <v>18353</v>
      </c>
      <c r="J30" s="174">
        <v>16995</v>
      </c>
      <c r="K30" s="174">
        <v>16162</v>
      </c>
      <c r="L30" s="174">
        <v>16179</v>
      </c>
      <c r="M30" s="174">
        <v>17196</v>
      </c>
      <c r="N30" s="174">
        <v>13816</v>
      </c>
      <c r="O30" s="20"/>
      <c r="AW30" s="20"/>
    </row>
    <row r="31" spans="1:49">
      <c r="A31" s="169" t="s">
        <v>26</v>
      </c>
      <c r="B31" s="168">
        <v>14145</v>
      </c>
      <c r="C31" s="174">
        <v>1503</v>
      </c>
      <c r="D31" s="174">
        <v>683</v>
      </c>
      <c r="E31" s="174">
        <v>1068</v>
      </c>
      <c r="F31" s="174">
        <v>755</v>
      </c>
      <c r="G31" s="174">
        <v>1314</v>
      </c>
      <c r="H31" s="174">
        <v>1155</v>
      </c>
      <c r="I31" s="174">
        <v>1450</v>
      </c>
      <c r="J31" s="174">
        <v>909</v>
      </c>
      <c r="K31" s="174">
        <v>1216</v>
      </c>
      <c r="L31" s="174">
        <v>1291</v>
      </c>
      <c r="M31" s="174">
        <v>1282</v>
      </c>
      <c r="N31" s="174">
        <v>1519</v>
      </c>
      <c r="O31" s="20"/>
    </row>
    <row r="32" spans="1:49">
      <c r="A32" s="169" t="s">
        <v>27</v>
      </c>
      <c r="B32" s="168">
        <v>84885</v>
      </c>
      <c r="C32" s="174">
        <v>7610</v>
      </c>
      <c r="D32" s="174">
        <v>3476</v>
      </c>
      <c r="E32" s="174">
        <v>5683</v>
      </c>
      <c r="F32" s="174">
        <v>6282</v>
      </c>
      <c r="G32" s="174">
        <v>7125</v>
      </c>
      <c r="H32" s="174">
        <v>6105</v>
      </c>
      <c r="I32" s="174">
        <v>7127</v>
      </c>
      <c r="J32" s="174">
        <v>8056</v>
      </c>
      <c r="K32" s="174">
        <v>8154</v>
      </c>
      <c r="L32" s="174">
        <v>8076</v>
      </c>
      <c r="M32" s="174">
        <v>8714</v>
      </c>
      <c r="N32" s="174">
        <v>8477</v>
      </c>
      <c r="O32" s="20"/>
    </row>
    <row r="33" spans="1:15">
      <c r="A33" s="169" t="s">
        <v>28</v>
      </c>
      <c r="B33" s="168">
        <v>118521</v>
      </c>
      <c r="C33" s="174">
        <v>7431</v>
      </c>
      <c r="D33" s="174">
        <v>11135</v>
      </c>
      <c r="E33" s="174">
        <v>7800</v>
      </c>
      <c r="F33" s="174">
        <v>7263</v>
      </c>
      <c r="G33" s="174">
        <v>10671</v>
      </c>
      <c r="H33" s="174">
        <v>10941</v>
      </c>
      <c r="I33" s="174">
        <v>14395</v>
      </c>
      <c r="J33" s="174">
        <v>10592</v>
      </c>
      <c r="K33" s="174">
        <v>10041</v>
      </c>
      <c r="L33" s="174">
        <v>9729</v>
      </c>
      <c r="M33" s="174">
        <v>10270</v>
      </c>
      <c r="N33" s="174">
        <v>8253</v>
      </c>
      <c r="O33" s="20"/>
    </row>
    <row r="34" spans="1:15">
      <c r="A34" s="169" t="s">
        <v>29</v>
      </c>
      <c r="B34" s="168">
        <v>297646</v>
      </c>
      <c r="C34" s="174">
        <v>21724</v>
      </c>
      <c r="D34" s="174">
        <v>12901</v>
      </c>
      <c r="E34" s="174">
        <v>17832</v>
      </c>
      <c r="F34" s="174">
        <v>21393</v>
      </c>
      <c r="G34" s="174">
        <v>25393</v>
      </c>
      <c r="H34" s="174">
        <v>26593</v>
      </c>
      <c r="I34" s="174">
        <v>28903</v>
      </c>
      <c r="J34" s="174">
        <v>28315</v>
      </c>
      <c r="K34" s="174">
        <v>28460</v>
      </c>
      <c r="L34" s="174">
        <v>33257</v>
      </c>
      <c r="M34" s="174">
        <v>26551</v>
      </c>
      <c r="N34" s="174">
        <v>26324</v>
      </c>
      <c r="O34" s="20"/>
    </row>
    <row r="35" spans="1:15">
      <c r="A35" s="169" t="s">
        <v>30</v>
      </c>
      <c r="B35" s="168">
        <v>53541</v>
      </c>
      <c r="C35" s="174">
        <v>2585</v>
      </c>
      <c r="D35" s="174">
        <v>3008</v>
      </c>
      <c r="E35" s="174">
        <v>5148</v>
      </c>
      <c r="F35" s="174">
        <v>4601</v>
      </c>
      <c r="G35" s="174">
        <v>5484</v>
      </c>
      <c r="H35" s="174">
        <v>3096</v>
      </c>
      <c r="I35" s="174">
        <v>4803</v>
      </c>
      <c r="J35" s="174">
        <v>7275</v>
      </c>
      <c r="K35" s="174">
        <v>5164</v>
      </c>
      <c r="L35" s="174">
        <v>3923</v>
      </c>
      <c r="M35" s="174">
        <v>4884</v>
      </c>
      <c r="N35" s="174">
        <v>3570</v>
      </c>
      <c r="O35" s="20"/>
    </row>
    <row r="36" spans="1:15">
      <c r="A36" s="169" t="s">
        <v>31</v>
      </c>
      <c r="B36" s="168">
        <v>89067</v>
      </c>
      <c r="C36" s="174">
        <v>5607</v>
      </c>
      <c r="D36" s="174">
        <v>6568</v>
      </c>
      <c r="E36" s="174">
        <v>7035</v>
      </c>
      <c r="F36" s="174">
        <v>6207</v>
      </c>
      <c r="G36" s="174">
        <v>9324</v>
      </c>
      <c r="H36" s="174">
        <v>5969</v>
      </c>
      <c r="I36" s="174">
        <v>7054</v>
      </c>
      <c r="J36" s="174">
        <v>9427</v>
      </c>
      <c r="K36" s="174">
        <v>7138</v>
      </c>
      <c r="L36" s="174">
        <v>10188</v>
      </c>
      <c r="M36" s="174">
        <v>7897</v>
      </c>
      <c r="N36" s="174">
        <v>6653</v>
      </c>
      <c r="O36" s="20"/>
    </row>
    <row r="37" spans="1:15">
      <c r="A37" s="170" t="s">
        <v>95</v>
      </c>
      <c r="B37" s="168">
        <v>25951</v>
      </c>
      <c r="C37" s="174">
        <v>1450</v>
      </c>
      <c r="D37" s="174">
        <v>1371</v>
      </c>
      <c r="E37" s="174">
        <v>1334</v>
      </c>
      <c r="F37" s="174">
        <v>2347</v>
      </c>
      <c r="G37" s="174">
        <v>2710</v>
      </c>
      <c r="H37" s="174">
        <v>2450</v>
      </c>
      <c r="I37" s="174">
        <v>2738</v>
      </c>
      <c r="J37" s="174">
        <v>2826</v>
      </c>
      <c r="K37" s="174">
        <v>2305</v>
      </c>
      <c r="L37" s="174">
        <v>2336</v>
      </c>
      <c r="M37" s="174">
        <v>2346</v>
      </c>
      <c r="N37" s="174">
        <v>1738</v>
      </c>
      <c r="O37" s="20"/>
    </row>
    <row r="38" spans="1:15">
      <c r="A38" s="170" t="s">
        <v>96</v>
      </c>
      <c r="B38" s="168">
        <v>104942</v>
      </c>
      <c r="C38" s="174">
        <v>13258</v>
      </c>
      <c r="D38" s="174">
        <v>7515</v>
      </c>
      <c r="E38" s="174">
        <v>8500</v>
      </c>
      <c r="F38" s="174">
        <v>8458</v>
      </c>
      <c r="G38" s="174">
        <v>8281</v>
      </c>
      <c r="H38" s="174">
        <v>9069</v>
      </c>
      <c r="I38" s="174">
        <v>9447</v>
      </c>
      <c r="J38" s="174">
        <v>9139</v>
      </c>
      <c r="K38" s="174">
        <v>8102</v>
      </c>
      <c r="L38" s="174">
        <v>7296</v>
      </c>
      <c r="M38" s="174">
        <v>6711</v>
      </c>
      <c r="N38" s="174">
        <v>9166</v>
      </c>
      <c r="O38" s="20"/>
    </row>
    <row r="39" spans="1:15">
      <c r="A39" s="170" t="s">
        <v>97</v>
      </c>
      <c r="B39" s="168">
        <v>23115</v>
      </c>
      <c r="C39" s="174">
        <v>2002</v>
      </c>
      <c r="D39" s="174">
        <v>1799</v>
      </c>
      <c r="E39" s="174">
        <v>1607</v>
      </c>
      <c r="F39" s="174">
        <v>1904</v>
      </c>
      <c r="G39" s="174">
        <v>2270</v>
      </c>
      <c r="H39" s="174">
        <v>1806</v>
      </c>
      <c r="I39" s="174">
        <v>2298</v>
      </c>
      <c r="J39" s="174">
        <v>2359</v>
      </c>
      <c r="K39" s="174">
        <v>1992</v>
      </c>
      <c r="L39" s="174">
        <v>1899</v>
      </c>
      <c r="M39" s="174">
        <v>1704</v>
      </c>
      <c r="N39" s="174">
        <v>1475</v>
      </c>
      <c r="O39" s="20"/>
    </row>
    <row r="40" spans="1:15">
      <c r="A40" s="45" t="s">
        <v>35</v>
      </c>
      <c r="B40" s="168">
        <v>210660</v>
      </c>
      <c r="C40" s="168">
        <v>14161</v>
      </c>
      <c r="D40" s="168">
        <v>14668</v>
      </c>
      <c r="E40" s="168">
        <v>21097</v>
      </c>
      <c r="F40" s="168">
        <v>19856</v>
      </c>
      <c r="G40" s="168">
        <v>17509</v>
      </c>
      <c r="H40" s="168">
        <v>16651</v>
      </c>
      <c r="I40" s="168">
        <v>16971</v>
      </c>
      <c r="J40" s="168">
        <v>17714</v>
      </c>
      <c r="K40" s="168">
        <v>13329</v>
      </c>
      <c r="L40" s="168">
        <v>13025</v>
      </c>
      <c r="M40" s="168">
        <v>19260</v>
      </c>
      <c r="N40" s="168">
        <v>26419</v>
      </c>
      <c r="O40" s="20"/>
    </row>
    <row r="41" spans="1:15">
      <c r="A41" s="170" t="s">
        <v>94</v>
      </c>
      <c r="B41" s="168">
        <v>20571</v>
      </c>
      <c r="C41" s="174">
        <v>683</v>
      </c>
      <c r="D41" s="174">
        <v>847</v>
      </c>
      <c r="E41" s="174">
        <v>1711</v>
      </c>
      <c r="F41" s="174">
        <v>1613</v>
      </c>
      <c r="G41" s="174">
        <v>1314</v>
      </c>
      <c r="H41" s="174">
        <v>1591</v>
      </c>
      <c r="I41" s="174">
        <v>1487</v>
      </c>
      <c r="J41" s="174">
        <v>1557</v>
      </c>
      <c r="K41" s="174">
        <v>1342</v>
      </c>
      <c r="L41" s="174">
        <v>1158</v>
      </c>
      <c r="M41" s="174">
        <v>2514</v>
      </c>
      <c r="N41" s="174">
        <v>4754</v>
      </c>
      <c r="O41" s="20"/>
    </row>
    <row r="42" spans="1:15">
      <c r="A42" s="169" t="s">
        <v>37</v>
      </c>
      <c r="B42" s="168">
        <v>10313</v>
      </c>
      <c r="C42" s="174">
        <v>564</v>
      </c>
      <c r="D42" s="174">
        <v>716</v>
      </c>
      <c r="E42" s="174">
        <v>816</v>
      </c>
      <c r="F42" s="174">
        <v>1012</v>
      </c>
      <c r="G42" s="174">
        <v>854</v>
      </c>
      <c r="H42" s="174">
        <v>818</v>
      </c>
      <c r="I42" s="174">
        <v>893</v>
      </c>
      <c r="J42" s="174">
        <v>932</v>
      </c>
      <c r="K42" s="174">
        <v>539</v>
      </c>
      <c r="L42" s="174">
        <v>493</v>
      </c>
      <c r="M42" s="174">
        <v>1084</v>
      </c>
      <c r="N42" s="174">
        <v>1592</v>
      </c>
      <c r="O42" s="20"/>
    </row>
    <row r="43" spans="1:15">
      <c r="A43" s="169" t="s">
        <v>38</v>
      </c>
      <c r="B43" s="168">
        <v>46781</v>
      </c>
      <c r="C43" s="174">
        <v>1496</v>
      </c>
      <c r="D43" s="174">
        <v>2251</v>
      </c>
      <c r="E43" s="174">
        <v>4197</v>
      </c>
      <c r="F43" s="174">
        <v>5293</v>
      </c>
      <c r="G43" s="174">
        <v>4302</v>
      </c>
      <c r="H43" s="174">
        <v>3787</v>
      </c>
      <c r="I43" s="174">
        <v>3653</v>
      </c>
      <c r="J43" s="174">
        <v>3661</v>
      </c>
      <c r="K43" s="174">
        <v>2732</v>
      </c>
      <c r="L43" s="174">
        <v>2565</v>
      </c>
      <c r="M43" s="174">
        <v>5213</v>
      </c>
      <c r="N43" s="174">
        <v>7631</v>
      </c>
      <c r="O43" s="20"/>
    </row>
    <row r="44" spans="1:15">
      <c r="A44" s="169" t="s">
        <v>39</v>
      </c>
      <c r="B44" s="168">
        <v>9986</v>
      </c>
      <c r="C44" s="174">
        <v>901</v>
      </c>
      <c r="D44" s="174">
        <v>915</v>
      </c>
      <c r="E44" s="174">
        <v>824</v>
      </c>
      <c r="F44" s="174">
        <v>1097</v>
      </c>
      <c r="G44" s="174">
        <v>704</v>
      </c>
      <c r="H44" s="174">
        <v>564</v>
      </c>
      <c r="I44" s="174">
        <v>659</v>
      </c>
      <c r="J44" s="174">
        <v>813</v>
      </c>
      <c r="K44" s="174">
        <v>700</v>
      </c>
      <c r="L44" s="174">
        <v>1143</v>
      </c>
      <c r="M44" s="174">
        <v>547</v>
      </c>
      <c r="N44" s="174">
        <v>1119</v>
      </c>
      <c r="O44" s="20"/>
    </row>
    <row r="45" spans="1:15">
      <c r="A45" s="169" t="s">
        <v>40</v>
      </c>
      <c r="B45" s="168">
        <v>2590</v>
      </c>
      <c r="C45" s="174">
        <v>204</v>
      </c>
      <c r="D45" s="174">
        <v>148</v>
      </c>
      <c r="E45" s="174">
        <v>211</v>
      </c>
      <c r="F45" s="174">
        <v>235</v>
      </c>
      <c r="G45" s="174">
        <v>250</v>
      </c>
      <c r="H45" s="174">
        <v>158</v>
      </c>
      <c r="I45" s="174">
        <v>222</v>
      </c>
      <c r="J45" s="174">
        <v>257</v>
      </c>
      <c r="K45" s="174">
        <v>136</v>
      </c>
      <c r="L45" s="174">
        <v>137</v>
      </c>
      <c r="M45" s="174">
        <v>271</v>
      </c>
      <c r="N45" s="174">
        <v>361</v>
      </c>
      <c r="O45" s="20"/>
    </row>
    <row r="46" spans="1:15">
      <c r="A46" s="169" t="s">
        <v>41</v>
      </c>
      <c r="B46" s="168">
        <v>1816</v>
      </c>
      <c r="C46" s="174">
        <v>79</v>
      </c>
      <c r="D46" s="174">
        <v>107</v>
      </c>
      <c r="E46" s="174">
        <v>185</v>
      </c>
      <c r="F46" s="174">
        <v>153</v>
      </c>
      <c r="G46" s="174">
        <v>144</v>
      </c>
      <c r="H46" s="174">
        <v>132</v>
      </c>
      <c r="I46" s="174">
        <v>114</v>
      </c>
      <c r="J46" s="174">
        <v>167</v>
      </c>
      <c r="K46" s="174">
        <v>181</v>
      </c>
      <c r="L46" s="174">
        <v>156</v>
      </c>
      <c r="M46" s="174">
        <v>204</v>
      </c>
      <c r="N46" s="174">
        <v>194</v>
      </c>
      <c r="O46" s="20"/>
    </row>
    <row r="47" spans="1:15">
      <c r="A47" s="169" t="s">
        <v>23</v>
      </c>
      <c r="B47" s="168">
        <v>118603</v>
      </c>
      <c r="C47" s="174">
        <v>10234</v>
      </c>
      <c r="D47" s="174">
        <v>9684</v>
      </c>
      <c r="E47" s="174">
        <v>13153</v>
      </c>
      <c r="F47" s="174">
        <v>10453</v>
      </c>
      <c r="G47" s="174">
        <v>9941</v>
      </c>
      <c r="H47" s="174">
        <v>9601</v>
      </c>
      <c r="I47" s="174">
        <v>9943</v>
      </c>
      <c r="J47" s="174">
        <v>10327</v>
      </c>
      <c r="K47" s="174">
        <v>7699</v>
      </c>
      <c r="L47" s="174">
        <v>7373</v>
      </c>
      <c r="M47" s="174">
        <v>9427</v>
      </c>
      <c r="N47" s="174">
        <v>10768</v>
      </c>
      <c r="O47" s="20"/>
    </row>
    <row r="48" spans="1:15">
      <c r="A48" s="45" t="s">
        <v>42</v>
      </c>
      <c r="B48" s="168">
        <v>1412589</v>
      </c>
      <c r="C48" s="168">
        <v>183983</v>
      </c>
      <c r="D48" s="168">
        <v>164716</v>
      </c>
      <c r="E48" s="168">
        <v>149055</v>
      </c>
      <c r="F48" s="168">
        <v>130452</v>
      </c>
      <c r="G48" s="168">
        <v>95262</v>
      </c>
      <c r="H48" s="168">
        <v>82059</v>
      </c>
      <c r="I48" s="168">
        <v>102169</v>
      </c>
      <c r="J48" s="168">
        <v>127133</v>
      </c>
      <c r="K48" s="168">
        <v>82224</v>
      </c>
      <c r="L48" s="168">
        <v>82032</v>
      </c>
      <c r="M48" s="168">
        <v>101586</v>
      </c>
      <c r="N48" s="168">
        <v>111918</v>
      </c>
      <c r="O48" s="20"/>
    </row>
    <row r="49" spans="1:15">
      <c r="A49" s="169" t="s">
        <v>43</v>
      </c>
      <c r="B49" s="168">
        <v>164313</v>
      </c>
      <c r="C49" s="174">
        <v>16289</v>
      </c>
      <c r="D49" s="174">
        <v>13891</v>
      </c>
      <c r="E49" s="174">
        <v>18616</v>
      </c>
      <c r="F49" s="174">
        <v>17899</v>
      </c>
      <c r="G49" s="174">
        <v>11759</v>
      </c>
      <c r="H49" s="174">
        <v>11380</v>
      </c>
      <c r="I49" s="174">
        <v>9902</v>
      </c>
      <c r="J49" s="174">
        <v>11529</v>
      </c>
      <c r="K49" s="174">
        <v>11377</v>
      </c>
      <c r="L49" s="174">
        <v>13844</v>
      </c>
      <c r="M49" s="174">
        <v>14890</v>
      </c>
      <c r="N49" s="174">
        <v>12937</v>
      </c>
      <c r="O49" s="20"/>
    </row>
    <row r="50" spans="1:15">
      <c r="A50" s="169" t="s">
        <v>44</v>
      </c>
      <c r="B50" s="168">
        <v>12314</v>
      </c>
      <c r="C50" s="174">
        <v>1734</v>
      </c>
      <c r="D50" s="174">
        <v>1520</v>
      </c>
      <c r="E50" s="174">
        <v>1506</v>
      </c>
      <c r="F50" s="174">
        <v>1244</v>
      </c>
      <c r="G50" s="174">
        <v>979</v>
      </c>
      <c r="H50" s="174">
        <v>600</v>
      </c>
      <c r="I50" s="174">
        <v>917</v>
      </c>
      <c r="J50" s="174">
        <v>862</v>
      </c>
      <c r="K50" s="174">
        <v>539</v>
      </c>
      <c r="L50" s="174">
        <v>540</v>
      </c>
      <c r="M50" s="174">
        <v>898</v>
      </c>
      <c r="N50" s="174">
        <v>975</v>
      </c>
      <c r="O50" s="20"/>
    </row>
    <row r="51" spans="1:15">
      <c r="A51" s="169" t="s">
        <v>45</v>
      </c>
      <c r="B51" s="168">
        <v>28547</v>
      </c>
      <c r="C51" s="174">
        <v>3323</v>
      </c>
      <c r="D51" s="174">
        <v>2281</v>
      </c>
      <c r="E51" s="174">
        <v>3088</v>
      </c>
      <c r="F51" s="174">
        <v>3668</v>
      </c>
      <c r="G51" s="174">
        <v>1435</v>
      </c>
      <c r="H51" s="174">
        <v>1536</v>
      </c>
      <c r="I51" s="174">
        <v>3583</v>
      </c>
      <c r="J51" s="174">
        <v>2600</v>
      </c>
      <c r="K51" s="174">
        <v>1499</v>
      </c>
      <c r="L51" s="174">
        <v>1060</v>
      </c>
      <c r="M51" s="174">
        <v>2672</v>
      </c>
      <c r="N51" s="174">
        <v>1802</v>
      </c>
      <c r="O51" s="20"/>
    </row>
    <row r="52" spans="1:15">
      <c r="A52" s="169" t="s">
        <v>46</v>
      </c>
      <c r="B52" s="168">
        <v>10174</v>
      </c>
      <c r="C52" s="174">
        <v>1585</v>
      </c>
      <c r="D52" s="174">
        <v>1397</v>
      </c>
      <c r="E52" s="174">
        <v>1501</v>
      </c>
      <c r="F52" s="174">
        <v>1576</v>
      </c>
      <c r="G52" s="174">
        <v>625</v>
      </c>
      <c r="H52" s="174">
        <v>395</v>
      </c>
      <c r="I52" s="174">
        <v>376</v>
      </c>
      <c r="J52" s="174">
        <v>277</v>
      </c>
      <c r="K52" s="174">
        <v>191</v>
      </c>
      <c r="L52" s="174">
        <v>345</v>
      </c>
      <c r="M52" s="174">
        <v>957</v>
      </c>
      <c r="N52" s="174">
        <v>949</v>
      </c>
      <c r="O52" s="20"/>
    </row>
    <row r="53" spans="1:15">
      <c r="A53" s="169" t="s">
        <v>47</v>
      </c>
      <c r="B53" s="168">
        <v>3239</v>
      </c>
      <c r="C53" s="174">
        <v>71</v>
      </c>
      <c r="D53" s="174">
        <v>567</v>
      </c>
      <c r="E53" s="174">
        <v>329</v>
      </c>
      <c r="F53" s="174">
        <v>309</v>
      </c>
      <c r="G53" s="174">
        <v>186</v>
      </c>
      <c r="H53" s="174">
        <v>112</v>
      </c>
      <c r="I53" s="174">
        <v>446</v>
      </c>
      <c r="J53" s="174">
        <v>111</v>
      </c>
      <c r="K53" s="174">
        <v>97</v>
      </c>
      <c r="L53" s="174">
        <v>238</v>
      </c>
      <c r="M53" s="174">
        <v>237</v>
      </c>
      <c r="N53" s="174">
        <v>536</v>
      </c>
      <c r="O53" s="20"/>
    </row>
    <row r="54" spans="1:15">
      <c r="A54" s="169" t="s">
        <v>49</v>
      </c>
      <c r="B54" s="168">
        <v>176693</v>
      </c>
      <c r="C54" s="174">
        <v>14545</v>
      </c>
      <c r="D54" s="174">
        <v>8642</v>
      </c>
      <c r="E54" s="174">
        <v>10863</v>
      </c>
      <c r="F54" s="174">
        <v>13712</v>
      </c>
      <c r="G54" s="174">
        <v>9414</v>
      </c>
      <c r="H54" s="174">
        <v>11033</v>
      </c>
      <c r="I54" s="174">
        <v>22521</v>
      </c>
      <c r="J54" s="174">
        <v>31456</v>
      </c>
      <c r="K54" s="174">
        <v>17425</v>
      </c>
      <c r="L54" s="174">
        <v>12044</v>
      </c>
      <c r="M54" s="174">
        <v>12054</v>
      </c>
      <c r="N54" s="174">
        <v>12984</v>
      </c>
      <c r="O54" s="20"/>
    </row>
    <row r="55" spans="1:15">
      <c r="A55" s="169" t="s">
        <v>50</v>
      </c>
      <c r="B55" s="168">
        <v>1490</v>
      </c>
      <c r="C55" s="174">
        <v>192</v>
      </c>
      <c r="D55" s="174">
        <v>69</v>
      </c>
      <c r="E55" s="174">
        <v>177</v>
      </c>
      <c r="F55" s="174">
        <v>112</v>
      </c>
      <c r="G55" s="174">
        <v>82</v>
      </c>
      <c r="H55" s="174">
        <v>73</v>
      </c>
      <c r="I55" s="174">
        <v>107</v>
      </c>
      <c r="J55" s="174">
        <v>76</v>
      </c>
      <c r="K55" s="174">
        <v>72</v>
      </c>
      <c r="L55" s="174">
        <v>133</v>
      </c>
      <c r="M55" s="174">
        <v>141</v>
      </c>
      <c r="N55" s="174">
        <v>256</v>
      </c>
      <c r="O55" s="20"/>
    </row>
    <row r="56" spans="1:15">
      <c r="A56" s="170" t="s">
        <v>93</v>
      </c>
      <c r="B56" s="168">
        <v>210674</v>
      </c>
      <c r="C56" s="174">
        <v>21377</v>
      </c>
      <c r="D56" s="174">
        <v>29647</v>
      </c>
      <c r="E56" s="174">
        <v>27569</v>
      </c>
      <c r="F56" s="174">
        <v>24021</v>
      </c>
      <c r="G56" s="174">
        <v>17247</v>
      </c>
      <c r="H56" s="174">
        <v>8094</v>
      </c>
      <c r="I56" s="174">
        <v>11227</v>
      </c>
      <c r="J56" s="174">
        <v>20409</v>
      </c>
      <c r="K56" s="174">
        <v>6907</v>
      </c>
      <c r="L56" s="174">
        <v>9847</v>
      </c>
      <c r="M56" s="174">
        <v>15663</v>
      </c>
      <c r="N56" s="174">
        <v>18666</v>
      </c>
      <c r="O56" s="20"/>
    </row>
    <row r="57" spans="1:15">
      <c r="A57" s="170" t="s">
        <v>52</v>
      </c>
      <c r="B57" s="168">
        <v>2836</v>
      </c>
      <c r="C57" s="174">
        <v>228</v>
      </c>
      <c r="D57" s="174">
        <v>261</v>
      </c>
      <c r="E57" s="174">
        <v>363</v>
      </c>
      <c r="F57" s="174">
        <v>370</v>
      </c>
      <c r="G57" s="174">
        <v>244</v>
      </c>
      <c r="H57" s="174">
        <v>183</v>
      </c>
      <c r="I57" s="174">
        <v>253</v>
      </c>
      <c r="J57" s="174">
        <v>216</v>
      </c>
      <c r="K57" s="174">
        <v>111</v>
      </c>
      <c r="L57" s="174">
        <v>139</v>
      </c>
      <c r="M57" s="174">
        <v>257</v>
      </c>
      <c r="N57" s="174">
        <v>211</v>
      </c>
      <c r="O57" s="20"/>
    </row>
    <row r="58" spans="1:15">
      <c r="A58" s="169" t="s">
        <v>53</v>
      </c>
      <c r="B58" s="168">
        <v>25353</v>
      </c>
      <c r="C58" s="174">
        <v>2075</v>
      </c>
      <c r="D58" s="174">
        <v>1264</v>
      </c>
      <c r="E58" s="174">
        <v>2150</v>
      </c>
      <c r="F58" s="174">
        <v>1524</v>
      </c>
      <c r="G58" s="174">
        <v>2928</v>
      </c>
      <c r="H58" s="174">
        <v>2256</v>
      </c>
      <c r="I58" s="174">
        <v>2212</v>
      </c>
      <c r="J58" s="174">
        <v>3626</v>
      </c>
      <c r="K58" s="174">
        <v>2004</v>
      </c>
      <c r="L58" s="174">
        <v>2062</v>
      </c>
      <c r="M58" s="174">
        <v>1653</v>
      </c>
      <c r="N58" s="174">
        <v>1599</v>
      </c>
      <c r="O58" s="20"/>
    </row>
    <row r="59" spans="1:15">
      <c r="A59" s="169" t="s">
        <v>54</v>
      </c>
      <c r="B59" s="168">
        <v>11734</v>
      </c>
      <c r="C59" s="174">
        <v>1833</v>
      </c>
      <c r="D59" s="174">
        <v>2129</v>
      </c>
      <c r="E59" s="174">
        <v>2013</v>
      </c>
      <c r="F59" s="174">
        <v>915</v>
      </c>
      <c r="G59" s="174">
        <v>586</v>
      </c>
      <c r="H59" s="174">
        <v>586</v>
      </c>
      <c r="I59" s="174">
        <v>471</v>
      </c>
      <c r="J59" s="174">
        <v>259</v>
      </c>
      <c r="K59" s="174">
        <v>425</v>
      </c>
      <c r="L59" s="174">
        <v>552</v>
      </c>
      <c r="M59" s="174">
        <v>997</v>
      </c>
      <c r="N59" s="174">
        <v>968</v>
      </c>
      <c r="O59" s="20"/>
    </row>
    <row r="60" spans="1:15">
      <c r="A60" s="185" t="s">
        <v>100</v>
      </c>
      <c r="B60" s="168">
        <v>180128</v>
      </c>
      <c r="C60" s="174">
        <v>10136</v>
      </c>
      <c r="D60" s="174">
        <v>11068</v>
      </c>
      <c r="E60" s="174">
        <v>13461</v>
      </c>
      <c r="F60" s="174">
        <v>17663</v>
      </c>
      <c r="G60" s="174">
        <v>15141</v>
      </c>
      <c r="H60" s="174">
        <v>16652</v>
      </c>
      <c r="I60" s="174">
        <v>17111</v>
      </c>
      <c r="J60" s="174">
        <v>18964</v>
      </c>
      <c r="K60" s="174">
        <v>16100</v>
      </c>
      <c r="L60" s="174">
        <v>15171</v>
      </c>
      <c r="M60" s="174">
        <v>14092</v>
      </c>
      <c r="N60" s="174">
        <v>14569</v>
      </c>
      <c r="O60" s="20"/>
    </row>
    <row r="61" spans="1:15">
      <c r="A61" s="169" t="s">
        <v>56</v>
      </c>
      <c r="B61" s="168">
        <v>5652</v>
      </c>
      <c r="C61" s="174">
        <v>384</v>
      </c>
      <c r="D61" s="174">
        <v>376</v>
      </c>
      <c r="E61" s="174">
        <v>564</v>
      </c>
      <c r="F61" s="174">
        <v>535</v>
      </c>
      <c r="G61" s="174">
        <v>427</v>
      </c>
      <c r="H61" s="174">
        <v>472</v>
      </c>
      <c r="I61" s="174">
        <v>710</v>
      </c>
      <c r="J61" s="174">
        <v>443</v>
      </c>
      <c r="K61" s="174">
        <v>413</v>
      </c>
      <c r="L61" s="174">
        <v>337</v>
      </c>
      <c r="M61" s="174">
        <v>598</v>
      </c>
      <c r="N61" s="174">
        <v>393</v>
      </c>
      <c r="O61" s="20"/>
    </row>
    <row r="62" spans="1:15">
      <c r="A62" s="169" t="s">
        <v>57</v>
      </c>
      <c r="B62" s="168">
        <v>85055</v>
      </c>
      <c r="C62" s="174">
        <v>10393</v>
      </c>
      <c r="D62" s="174">
        <v>6333</v>
      </c>
      <c r="E62" s="174">
        <v>8327</v>
      </c>
      <c r="F62" s="174">
        <v>8308</v>
      </c>
      <c r="G62" s="174">
        <v>5838</v>
      </c>
      <c r="H62" s="174">
        <v>5559</v>
      </c>
      <c r="I62" s="174">
        <v>6509</v>
      </c>
      <c r="J62" s="174">
        <v>10380</v>
      </c>
      <c r="K62" s="174">
        <v>5205</v>
      </c>
      <c r="L62" s="174">
        <v>4208</v>
      </c>
      <c r="M62" s="174">
        <v>6467</v>
      </c>
      <c r="N62" s="174">
        <v>7528</v>
      </c>
      <c r="O62" s="20"/>
    </row>
    <row r="63" spans="1:15">
      <c r="A63" s="169" t="s">
        <v>58</v>
      </c>
      <c r="B63" s="168">
        <v>1565</v>
      </c>
      <c r="C63" s="174">
        <v>129</v>
      </c>
      <c r="D63" s="174">
        <v>185</v>
      </c>
      <c r="E63" s="174">
        <v>147</v>
      </c>
      <c r="F63" s="174">
        <v>371</v>
      </c>
      <c r="G63" s="174">
        <v>143</v>
      </c>
      <c r="H63" s="174">
        <v>54</v>
      </c>
      <c r="I63" s="174">
        <v>57</v>
      </c>
      <c r="J63" s="174">
        <v>154</v>
      </c>
      <c r="K63" s="174">
        <v>118</v>
      </c>
      <c r="L63" s="174">
        <v>47</v>
      </c>
      <c r="M63" s="174">
        <v>86</v>
      </c>
      <c r="N63" s="174">
        <v>74</v>
      </c>
      <c r="O63" s="20"/>
    </row>
    <row r="64" spans="1:15">
      <c r="A64" s="169" t="s">
        <v>59</v>
      </c>
      <c r="B64" s="168">
        <v>2310</v>
      </c>
      <c r="C64" s="174">
        <v>215</v>
      </c>
      <c r="D64" s="174">
        <v>210</v>
      </c>
      <c r="E64" s="174">
        <v>227</v>
      </c>
      <c r="F64" s="174">
        <v>230</v>
      </c>
      <c r="G64" s="174">
        <v>106</v>
      </c>
      <c r="H64" s="174">
        <v>121</v>
      </c>
      <c r="I64" s="174">
        <v>399</v>
      </c>
      <c r="J64" s="174">
        <v>210</v>
      </c>
      <c r="K64" s="174">
        <v>50</v>
      </c>
      <c r="L64" s="174">
        <v>132</v>
      </c>
      <c r="M64" s="174">
        <v>149</v>
      </c>
      <c r="N64" s="174">
        <v>261</v>
      </c>
      <c r="O64" s="20"/>
    </row>
    <row r="65" spans="1:73">
      <c r="A65" s="169" t="s">
        <v>60</v>
      </c>
      <c r="B65" s="168">
        <v>86412</v>
      </c>
      <c r="C65" s="174">
        <v>11911</v>
      </c>
      <c r="D65" s="174">
        <v>11367</v>
      </c>
      <c r="E65" s="174">
        <v>11621</v>
      </c>
      <c r="F65" s="174">
        <v>7788</v>
      </c>
      <c r="G65" s="174">
        <v>4800</v>
      </c>
      <c r="H65" s="174">
        <v>3686</v>
      </c>
      <c r="I65" s="174">
        <v>5210</v>
      </c>
      <c r="J65" s="174">
        <v>2973</v>
      </c>
      <c r="K65" s="174">
        <v>3604</v>
      </c>
      <c r="L65" s="174">
        <v>3778</v>
      </c>
      <c r="M65" s="174">
        <v>8659</v>
      </c>
      <c r="N65" s="174">
        <v>11015</v>
      </c>
      <c r="O65" s="20"/>
    </row>
    <row r="66" spans="1:73">
      <c r="A66" s="170" t="s">
        <v>92</v>
      </c>
      <c r="B66" s="168">
        <v>58309</v>
      </c>
      <c r="C66" s="174">
        <v>3109</v>
      </c>
      <c r="D66" s="174">
        <v>2386</v>
      </c>
      <c r="E66" s="174">
        <v>3389</v>
      </c>
      <c r="F66" s="174">
        <v>6131</v>
      </c>
      <c r="G66" s="174">
        <v>5752</v>
      </c>
      <c r="H66" s="174">
        <v>6014</v>
      </c>
      <c r="I66" s="174">
        <v>5894</v>
      </c>
      <c r="J66" s="174">
        <v>9675</v>
      </c>
      <c r="K66" s="174">
        <v>6634</v>
      </c>
      <c r="L66" s="174">
        <v>4756</v>
      </c>
      <c r="M66" s="174">
        <v>2658</v>
      </c>
      <c r="N66" s="174">
        <v>1911</v>
      </c>
      <c r="O66" s="20"/>
    </row>
    <row r="67" spans="1:73">
      <c r="A67" s="169" t="s">
        <v>62</v>
      </c>
      <c r="B67" s="168">
        <v>26783</v>
      </c>
      <c r="C67" s="174">
        <v>2978</v>
      </c>
      <c r="D67" s="174">
        <v>3700</v>
      </c>
      <c r="E67" s="174">
        <v>5013</v>
      </c>
      <c r="F67" s="174">
        <v>2618</v>
      </c>
      <c r="G67" s="174">
        <v>1131</v>
      </c>
      <c r="H67" s="174">
        <v>829</v>
      </c>
      <c r="I67" s="174">
        <v>2158</v>
      </c>
      <c r="J67" s="174">
        <v>1714</v>
      </c>
      <c r="K67" s="174">
        <v>709</v>
      </c>
      <c r="L67" s="174">
        <v>1247</v>
      </c>
      <c r="M67" s="174">
        <v>2162</v>
      </c>
      <c r="N67" s="174">
        <v>2524</v>
      </c>
      <c r="O67" s="20"/>
    </row>
    <row r="68" spans="1:73">
      <c r="A68" s="169" t="s">
        <v>63</v>
      </c>
      <c r="B68" s="168">
        <v>27712</v>
      </c>
      <c r="C68" s="174">
        <v>3732</v>
      </c>
      <c r="D68" s="174">
        <v>2837</v>
      </c>
      <c r="E68" s="174">
        <v>3400</v>
      </c>
      <c r="F68" s="174">
        <v>3521</v>
      </c>
      <c r="G68" s="174">
        <v>2038</v>
      </c>
      <c r="H68" s="174">
        <v>1462</v>
      </c>
      <c r="I68" s="174">
        <v>1382</v>
      </c>
      <c r="J68" s="174">
        <v>1211</v>
      </c>
      <c r="K68" s="174">
        <v>1429</v>
      </c>
      <c r="L68" s="174">
        <v>1707</v>
      </c>
      <c r="M68" s="174">
        <v>2337</v>
      </c>
      <c r="N68" s="174">
        <v>2656</v>
      </c>
      <c r="O68" s="20"/>
    </row>
    <row r="69" spans="1:73">
      <c r="A69" s="169" t="s">
        <v>64</v>
      </c>
      <c r="B69" s="168">
        <v>133962</v>
      </c>
      <c r="C69" s="174">
        <v>51311</v>
      </c>
      <c r="D69" s="174">
        <v>43975</v>
      </c>
      <c r="E69" s="174">
        <v>17986</v>
      </c>
      <c r="F69" s="174">
        <v>3198</v>
      </c>
      <c r="G69" s="174">
        <v>2619</v>
      </c>
      <c r="H69" s="174">
        <v>2131</v>
      </c>
      <c r="I69" s="174">
        <v>1712</v>
      </c>
      <c r="J69" s="174">
        <v>1568</v>
      </c>
      <c r="K69" s="174">
        <v>1479</v>
      </c>
      <c r="L69" s="174">
        <v>1668</v>
      </c>
      <c r="M69" s="174">
        <v>2505</v>
      </c>
      <c r="N69" s="174">
        <v>3810</v>
      </c>
      <c r="O69" s="20"/>
    </row>
    <row r="70" spans="1:73">
      <c r="A70" s="169" t="s">
        <v>65</v>
      </c>
      <c r="B70" s="168">
        <v>3722</v>
      </c>
      <c r="C70" s="174">
        <v>583</v>
      </c>
      <c r="D70" s="174">
        <v>288</v>
      </c>
      <c r="E70" s="174">
        <v>341</v>
      </c>
      <c r="F70" s="174">
        <v>305</v>
      </c>
      <c r="G70" s="174">
        <v>131</v>
      </c>
      <c r="H70" s="174">
        <v>168</v>
      </c>
      <c r="I70" s="174">
        <v>205</v>
      </c>
      <c r="J70" s="174">
        <v>145</v>
      </c>
      <c r="K70" s="174">
        <v>84</v>
      </c>
      <c r="L70" s="174">
        <v>90</v>
      </c>
      <c r="M70" s="174">
        <v>420</v>
      </c>
      <c r="N70" s="174">
        <v>962</v>
      </c>
      <c r="O70" s="20"/>
    </row>
    <row r="71" spans="1:73">
      <c r="A71" s="169" t="s">
        <v>66</v>
      </c>
      <c r="B71" s="168">
        <v>33746</v>
      </c>
      <c r="C71" s="174">
        <v>4350</v>
      </c>
      <c r="D71" s="174">
        <v>3621</v>
      </c>
      <c r="E71" s="174">
        <v>3260</v>
      </c>
      <c r="F71" s="174">
        <v>4814</v>
      </c>
      <c r="G71" s="174">
        <v>2005</v>
      </c>
      <c r="H71" s="174">
        <v>1465</v>
      </c>
      <c r="I71" s="174">
        <v>2680</v>
      </c>
      <c r="J71" s="174">
        <v>3088</v>
      </c>
      <c r="K71" s="174">
        <v>1243</v>
      </c>
      <c r="L71" s="174">
        <v>2818</v>
      </c>
      <c r="M71" s="174">
        <v>2185</v>
      </c>
      <c r="N71" s="174">
        <v>2217</v>
      </c>
      <c r="O71" s="20"/>
    </row>
    <row r="72" spans="1:73">
      <c r="A72" s="169" t="s">
        <v>67</v>
      </c>
      <c r="B72" s="168">
        <v>54564</v>
      </c>
      <c r="C72" s="174">
        <v>14190</v>
      </c>
      <c r="D72" s="174">
        <v>10384</v>
      </c>
      <c r="E72" s="174">
        <v>5229</v>
      </c>
      <c r="F72" s="174">
        <v>2852</v>
      </c>
      <c r="G72" s="174">
        <v>3423</v>
      </c>
      <c r="H72" s="174">
        <v>2397</v>
      </c>
      <c r="I72" s="174">
        <v>1897</v>
      </c>
      <c r="J72" s="174">
        <v>1787</v>
      </c>
      <c r="K72" s="174">
        <v>1725</v>
      </c>
      <c r="L72" s="174">
        <v>1883</v>
      </c>
      <c r="M72" s="174">
        <v>3459</v>
      </c>
      <c r="N72" s="174">
        <v>5338</v>
      </c>
      <c r="O72" s="20"/>
    </row>
    <row r="73" spans="1:73">
      <c r="A73" s="169" t="s">
        <v>23</v>
      </c>
      <c r="B73" s="168">
        <v>65302</v>
      </c>
      <c r="C73" s="174">
        <v>7310</v>
      </c>
      <c r="D73" s="174">
        <v>6318</v>
      </c>
      <c r="E73" s="174">
        <v>7915</v>
      </c>
      <c r="F73" s="174">
        <v>6768</v>
      </c>
      <c r="G73" s="174">
        <v>6223</v>
      </c>
      <c r="H73" s="174">
        <v>4801</v>
      </c>
      <c r="I73" s="174">
        <v>4230</v>
      </c>
      <c r="J73" s="174">
        <v>3400</v>
      </c>
      <c r="K73" s="174">
        <v>2784</v>
      </c>
      <c r="L73" s="174">
        <v>3386</v>
      </c>
      <c r="M73" s="174">
        <v>5390</v>
      </c>
      <c r="N73" s="174">
        <v>6777</v>
      </c>
      <c r="O73" s="20"/>
    </row>
    <row r="74" spans="1:73">
      <c r="A74" s="45" t="s">
        <v>68</v>
      </c>
      <c r="B74" s="168">
        <v>62111</v>
      </c>
      <c r="C74" s="168">
        <v>4300</v>
      </c>
      <c r="D74" s="168">
        <v>4158</v>
      </c>
      <c r="E74" s="168">
        <v>6235</v>
      </c>
      <c r="F74" s="168">
        <v>4781</v>
      </c>
      <c r="G74" s="168">
        <v>5668</v>
      </c>
      <c r="H74" s="168">
        <v>5031</v>
      </c>
      <c r="I74" s="168">
        <v>6331</v>
      </c>
      <c r="J74" s="168">
        <v>7027</v>
      </c>
      <c r="K74" s="168">
        <v>4877</v>
      </c>
      <c r="L74" s="168">
        <v>3642</v>
      </c>
      <c r="M74" s="168">
        <v>4329</v>
      </c>
      <c r="N74" s="168">
        <v>5732</v>
      </c>
      <c r="O74" s="20"/>
    </row>
    <row r="75" spans="1:73">
      <c r="A75" s="169" t="s">
        <v>69</v>
      </c>
      <c r="B75" s="168">
        <v>2651</v>
      </c>
      <c r="C75" s="174">
        <v>212</v>
      </c>
      <c r="D75" s="174">
        <v>227</v>
      </c>
      <c r="E75" s="174">
        <v>311</v>
      </c>
      <c r="F75" s="174">
        <v>243</v>
      </c>
      <c r="G75" s="174">
        <v>241</v>
      </c>
      <c r="H75" s="174">
        <v>203</v>
      </c>
      <c r="I75" s="174">
        <v>204</v>
      </c>
      <c r="J75" s="174">
        <v>204</v>
      </c>
      <c r="K75" s="174">
        <v>155</v>
      </c>
      <c r="L75" s="174">
        <v>184</v>
      </c>
      <c r="M75" s="174">
        <v>213</v>
      </c>
      <c r="N75" s="174">
        <v>254</v>
      </c>
      <c r="O75" s="20"/>
    </row>
    <row r="76" spans="1:73">
      <c r="A76" s="171" t="s">
        <v>23</v>
      </c>
      <c r="B76" s="178">
        <v>59460</v>
      </c>
      <c r="C76" s="175">
        <v>4088</v>
      </c>
      <c r="D76" s="175">
        <v>3931</v>
      </c>
      <c r="E76" s="175">
        <v>5924</v>
      </c>
      <c r="F76" s="175">
        <v>4538</v>
      </c>
      <c r="G76" s="175">
        <v>5427</v>
      </c>
      <c r="H76" s="175">
        <v>4828</v>
      </c>
      <c r="I76" s="175">
        <v>6127</v>
      </c>
      <c r="J76" s="175">
        <v>6823</v>
      </c>
      <c r="K76" s="175">
        <v>4722</v>
      </c>
      <c r="L76" s="175">
        <v>3458</v>
      </c>
      <c r="M76" s="175">
        <v>4116</v>
      </c>
      <c r="N76" s="175">
        <v>5478</v>
      </c>
      <c r="O76" s="20"/>
    </row>
    <row r="77" spans="1:73" ht="12.75" customHeight="1">
      <c r="A77" s="29" t="s">
        <v>83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5"/>
      <c r="O77" s="3"/>
      <c r="P77" s="3"/>
      <c r="Q77" s="3"/>
      <c r="R77" s="5"/>
      <c r="S77" s="3"/>
      <c r="T77" s="6"/>
      <c r="U77" s="3"/>
      <c r="V77" s="3"/>
      <c r="W77" s="7"/>
      <c r="X77" s="8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4"/>
      <c r="AK77" s="9"/>
      <c r="AL77" s="9"/>
      <c r="AM77" s="9"/>
      <c r="AN77" s="9"/>
      <c r="AO77" s="9"/>
      <c r="AP77" s="9"/>
      <c r="AQ77" s="9"/>
      <c r="AR77" s="3"/>
      <c r="AS77" s="31"/>
      <c r="AT77" s="31"/>
      <c r="AU77" s="31"/>
      <c r="AV77" s="31"/>
      <c r="AW77" s="31"/>
      <c r="AX77" s="5"/>
      <c r="AY77" s="31"/>
      <c r="AZ77" s="10"/>
      <c r="BA77" s="31"/>
      <c r="BB77" s="10"/>
      <c r="BC77" s="31"/>
      <c r="BD77" s="10"/>
      <c r="BE77" s="31"/>
      <c r="BF77" s="10"/>
      <c r="BG77" s="31"/>
      <c r="BH77" s="10"/>
      <c r="BI77" s="10"/>
      <c r="BJ77" s="10"/>
      <c r="BK77" s="31"/>
      <c r="BL77" s="10"/>
      <c r="BM77" s="10"/>
      <c r="BN77" s="31"/>
      <c r="BO77" s="9"/>
      <c r="BP77" s="31"/>
      <c r="BQ77" s="10"/>
      <c r="BR77" s="10"/>
      <c r="BS77" s="32"/>
      <c r="BT77" s="10"/>
      <c r="BU77" s="31"/>
    </row>
    <row r="78" spans="1:73" ht="12.75" customHeight="1">
      <c r="A78" s="29" t="s">
        <v>110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</row>
  </sheetData>
  <mergeCells count="1">
    <mergeCell ref="A2:BU2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200" verticalDpi="200" r:id="rId1"/>
  <colBreaks count="1" manualBreakCount="1">
    <brk id="54" min="3" max="26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X203"/>
  <sheetViews>
    <sheetView zoomScale="98" zoomScaleNormal="98" workbookViewId="0">
      <selection activeCell="Q18" sqref="Q18"/>
    </sheetView>
  </sheetViews>
  <sheetFormatPr baseColWidth="10" defaultRowHeight="12"/>
  <cols>
    <col min="1" max="1" width="25.140625" style="17" customWidth="1"/>
    <col min="2" max="2" width="12.85546875" style="17" customWidth="1"/>
    <col min="3" max="14" width="11.140625" style="17" customWidth="1"/>
    <col min="15" max="15" width="11.42578125" style="17"/>
    <col min="16" max="28" width="12.85546875" style="17" bestFit="1" customWidth="1"/>
    <col min="29" max="16384" width="11.42578125" style="17"/>
  </cols>
  <sheetData>
    <row r="1" spans="1:50" ht="12" customHeight="1">
      <c r="A1" s="203" t="s">
        <v>113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</row>
    <row r="2" spans="1:50" ht="37.5" customHeight="1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>
      <c r="A3" s="98" t="s">
        <v>0</v>
      </c>
      <c r="B3" s="166" t="s">
        <v>70</v>
      </c>
      <c r="C3" s="167" t="s">
        <v>71</v>
      </c>
      <c r="D3" s="167" t="s">
        <v>72</v>
      </c>
      <c r="E3" s="167" t="s">
        <v>73</v>
      </c>
      <c r="F3" s="167" t="s">
        <v>74</v>
      </c>
      <c r="G3" s="167" t="s">
        <v>75</v>
      </c>
      <c r="H3" s="167" t="s">
        <v>76</v>
      </c>
      <c r="I3" s="167" t="s">
        <v>77</v>
      </c>
      <c r="J3" s="167" t="s">
        <v>78</v>
      </c>
      <c r="K3" s="167" t="s">
        <v>79</v>
      </c>
      <c r="L3" s="167" t="s">
        <v>80</v>
      </c>
      <c r="M3" s="167" t="s">
        <v>81</v>
      </c>
      <c r="N3" s="167" t="s">
        <v>82</v>
      </c>
      <c r="O3" s="22"/>
      <c r="P3" s="23"/>
      <c r="Q3" s="23"/>
      <c r="R3" s="23"/>
      <c r="S3" s="23"/>
      <c r="T3" s="23"/>
      <c r="U3" s="23"/>
      <c r="V3" s="23"/>
      <c r="W3" s="24"/>
      <c r="X3" s="24"/>
      <c r="Y3" s="24"/>
      <c r="Z3" s="24"/>
      <c r="AA3" s="24"/>
      <c r="AB3" s="25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5"/>
      <c r="AW3" s="25"/>
    </row>
    <row r="4" spans="1:50">
      <c r="A4" s="45" t="s">
        <v>1</v>
      </c>
      <c r="B4" s="168">
        <v>6539471.6930853911</v>
      </c>
      <c r="C4" s="168">
        <v>614485.09642379929</v>
      </c>
      <c r="D4" s="168">
        <v>493361.33070605947</v>
      </c>
      <c r="E4" s="168">
        <v>646853.76977426501</v>
      </c>
      <c r="F4" s="168">
        <v>613669.58408803307</v>
      </c>
      <c r="G4" s="168">
        <v>522023.56365769223</v>
      </c>
      <c r="H4" s="168">
        <v>534419.40806418424</v>
      </c>
      <c r="I4" s="168">
        <v>568903.13144637772</v>
      </c>
      <c r="J4" s="168">
        <v>614687.03036453261</v>
      </c>
      <c r="K4" s="168">
        <v>422630.06897061708</v>
      </c>
      <c r="L4" s="168">
        <v>431416.4673309736</v>
      </c>
      <c r="M4" s="168">
        <v>506074.81112128781</v>
      </c>
      <c r="N4" s="168">
        <v>570947.43113756983</v>
      </c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4"/>
      <c r="AD4" s="25"/>
      <c r="AE4" s="24"/>
      <c r="AF4" s="25"/>
      <c r="AG4" s="24"/>
      <c r="AH4" s="25"/>
      <c r="AI4" s="24"/>
      <c r="AJ4" s="25"/>
      <c r="AK4" s="24"/>
      <c r="AL4" s="25"/>
      <c r="AM4" s="25"/>
      <c r="AN4" s="25"/>
      <c r="AO4" s="24"/>
      <c r="AP4" s="25"/>
      <c r="AQ4" s="25"/>
      <c r="AR4" s="24"/>
      <c r="AS4" s="23"/>
      <c r="AT4" s="24"/>
      <c r="AU4" s="25"/>
      <c r="AV4" s="25"/>
      <c r="AW4" s="25"/>
    </row>
    <row r="5" spans="1:50">
      <c r="A5" s="45" t="s">
        <v>2</v>
      </c>
      <c r="B5" s="168">
        <v>3363287.7982441196</v>
      </c>
      <c r="C5" s="168">
        <v>314255.43354466738</v>
      </c>
      <c r="D5" s="168">
        <v>277141.50809459726</v>
      </c>
      <c r="E5" s="168">
        <v>386329.38826962898</v>
      </c>
      <c r="F5" s="168">
        <v>346930.89074675849</v>
      </c>
      <c r="G5" s="168">
        <v>254165.98025174416</v>
      </c>
      <c r="H5" s="168">
        <v>259245.5313265468</v>
      </c>
      <c r="I5" s="168">
        <v>282216.07042282954</v>
      </c>
      <c r="J5" s="168">
        <v>306077.35098507861</v>
      </c>
      <c r="K5" s="168">
        <v>186153.62347317478</v>
      </c>
      <c r="L5" s="168">
        <v>196727.91044270317</v>
      </c>
      <c r="M5" s="168">
        <v>254581.84058889502</v>
      </c>
      <c r="N5" s="168">
        <v>299462.27009749558</v>
      </c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4"/>
      <c r="AD5" s="25"/>
      <c r="AE5" s="24"/>
      <c r="AF5" s="25"/>
      <c r="AG5" s="24"/>
      <c r="AH5" s="25"/>
      <c r="AI5" s="24"/>
      <c r="AJ5" s="25"/>
      <c r="AK5" s="24"/>
      <c r="AL5" s="25"/>
      <c r="AM5" s="25"/>
      <c r="AN5" s="25"/>
      <c r="AO5" s="24"/>
      <c r="AP5" s="25"/>
      <c r="AQ5" s="25"/>
      <c r="AR5" s="24"/>
      <c r="AS5" s="23"/>
      <c r="AT5" s="24"/>
      <c r="AU5" s="25"/>
      <c r="AV5" s="25"/>
      <c r="AW5" s="25"/>
    </row>
    <row r="6" spans="1:50">
      <c r="A6" s="169" t="s">
        <v>3</v>
      </c>
      <c r="B6" s="176">
        <v>852827.16304512881</v>
      </c>
      <c r="C6" s="174">
        <v>117529.35779481949</v>
      </c>
      <c r="D6" s="174">
        <v>108726.45251138463</v>
      </c>
      <c r="E6" s="174">
        <v>132151.27568056865</v>
      </c>
      <c r="F6" s="174">
        <v>106388.02955606394</v>
      </c>
      <c r="G6" s="174">
        <v>50817.501230989896</v>
      </c>
      <c r="H6" s="174">
        <v>27807.643128391825</v>
      </c>
      <c r="I6" s="174">
        <v>31804.957703404962</v>
      </c>
      <c r="J6" s="174">
        <v>39760.800603189185</v>
      </c>
      <c r="K6" s="174">
        <v>26328.767388866927</v>
      </c>
      <c r="L6" s="174">
        <v>34404.35450569891</v>
      </c>
      <c r="M6" s="174">
        <v>72667.162012190602</v>
      </c>
      <c r="N6" s="174">
        <v>104440.8609295598</v>
      </c>
      <c r="O6" s="23"/>
      <c r="P6" s="23"/>
      <c r="Q6" s="23"/>
      <c r="R6" s="23"/>
      <c r="S6" s="23"/>
      <c r="T6" s="23"/>
      <c r="U6" s="23"/>
      <c r="V6" s="23"/>
      <c r="W6" s="24"/>
      <c r="X6" s="24"/>
      <c r="Y6" s="24"/>
      <c r="Z6" s="24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5"/>
      <c r="AN6" s="25"/>
      <c r="AO6" s="24"/>
      <c r="AP6" s="25"/>
      <c r="AQ6" s="25"/>
      <c r="AR6" s="24"/>
      <c r="AS6" s="23"/>
      <c r="AT6" s="24"/>
      <c r="AU6" s="25"/>
      <c r="AV6" s="25"/>
      <c r="AW6" s="25"/>
    </row>
    <row r="7" spans="1:50">
      <c r="A7" s="169" t="s">
        <v>4</v>
      </c>
      <c r="B7" s="176">
        <v>2407041.837046064</v>
      </c>
      <c r="C7" s="174">
        <v>189731.71819939654</v>
      </c>
      <c r="D7" s="174">
        <v>164700.34867941332</v>
      </c>
      <c r="E7" s="174">
        <v>246473.82052647087</v>
      </c>
      <c r="F7" s="174">
        <v>231757.4258574566</v>
      </c>
      <c r="G7" s="174">
        <v>192948.8093392122</v>
      </c>
      <c r="H7" s="174">
        <v>222635.56455203626</v>
      </c>
      <c r="I7" s="174">
        <v>240052.16476860165</v>
      </c>
      <c r="J7" s="174">
        <v>255165.81329414691</v>
      </c>
      <c r="K7" s="174">
        <v>151614.65932063499</v>
      </c>
      <c r="L7" s="174">
        <v>153580.11640799197</v>
      </c>
      <c r="M7" s="174">
        <v>172320.99007781755</v>
      </c>
      <c r="N7" s="174">
        <v>186060.40602288552</v>
      </c>
      <c r="O7" s="23"/>
      <c r="P7" s="23"/>
      <c r="Q7" s="23"/>
      <c r="R7" s="23"/>
      <c r="S7" s="23"/>
      <c r="T7" s="23"/>
      <c r="U7" s="23"/>
      <c r="V7" s="23"/>
      <c r="W7" s="24"/>
      <c r="X7" s="24"/>
      <c r="Y7" s="24"/>
      <c r="Z7" s="24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5"/>
      <c r="AN7" s="25"/>
      <c r="AO7" s="24"/>
      <c r="AP7" s="25"/>
      <c r="AQ7" s="25"/>
      <c r="AR7" s="24"/>
      <c r="AS7" s="23"/>
      <c r="AT7" s="24"/>
      <c r="AU7" s="25"/>
      <c r="AV7" s="25"/>
      <c r="AW7" s="25"/>
    </row>
    <row r="8" spans="1:50">
      <c r="A8" s="169" t="s">
        <v>5</v>
      </c>
      <c r="B8" s="176">
        <v>103418.7981529267</v>
      </c>
      <c r="C8" s="174">
        <v>6994.3575504513756</v>
      </c>
      <c r="D8" s="174">
        <v>3714.7069037993128</v>
      </c>
      <c r="E8" s="174">
        <v>7704.2920625894476</v>
      </c>
      <c r="F8" s="174">
        <v>8785.4353332379233</v>
      </c>
      <c r="G8" s="174">
        <v>10399.669681542044</v>
      </c>
      <c r="H8" s="174">
        <v>8802.3236461187043</v>
      </c>
      <c r="I8" s="174">
        <v>10358.947950822967</v>
      </c>
      <c r="J8" s="174">
        <v>11150.737087742569</v>
      </c>
      <c r="K8" s="174">
        <v>8210.196763672875</v>
      </c>
      <c r="L8" s="174">
        <v>8743.4395290122993</v>
      </c>
      <c r="M8" s="174">
        <v>9593.6884988868824</v>
      </c>
      <c r="N8" s="174">
        <v>8961.0031450502811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5"/>
      <c r="AW8" s="25"/>
    </row>
    <row r="9" spans="1:50" ht="12.75" customHeight="1">
      <c r="A9" s="45" t="s">
        <v>6</v>
      </c>
      <c r="B9" s="168">
        <v>658800.8257819619</v>
      </c>
      <c r="C9" s="168">
        <v>44146.612418340039</v>
      </c>
      <c r="D9" s="168">
        <v>21446.844164507042</v>
      </c>
      <c r="E9" s="168">
        <v>38626.469261524151</v>
      </c>
      <c r="F9" s="168">
        <v>50640.125803800831</v>
      </c>
      <c r="G9" s="168">
        <v>63025.294380732943</v>
      </c>
      <c r="H9" s="168">
        <v>88678.830107686619</v>
      </c>
      <c r="I9" s="168">
        <v>93561.066701725489</v>
      </c>
      <c r="J9" s="168">
        <v>78859.249916537548</v>
      </c>
      <c r="K9" s="168">
        <v>51089.815511809909</v>
      </c>
      <c r="L9" s="168">
        <v>45934.753984682589</v>
      </c>
      <c r="M9" s="168">
        <v>44983.277760585988</v>
      </c>
      <c r="N9" s="168">
        <v>37808.485770028776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5"/>
      <c r="AW9" s="25"/>
    </row>
    <row r="10" spans="1:50" ht="12.75" customHeight="1">
      <c r="A10" s="169" t="s">
        <v>7</v>
      </c>
      <c r="B10" s="176">
        <v>2290.4786765420531</v>
      </c>
      <c r="C10" s="174">
        <v>251.84438068047518</v>
      </c>
      <c r="D10" s="174">
        <v>81.699788821779208</v>
      </c>
      <c r="E10" s="174">
        <v>116.47854104739946</v>
      </c>
      <c r="F10" s="174">
        <v>200.31844206219859</v>
      </c>
      <c r="G10" s="174">
        <v>278.96900258613277</v>
      </c>
      <c r="H10" s="174">
        <v>140.69734256512882</v>
      </c>
      <c r="I10" s="174">
        <v>287.96976501932875</v>
      </c>
      <c r="J10" s="174">
        <v>420.7508187041376</v>
      </c>
      <c r="K10" s="174">
        <v>105.21334194084298</v>
      </c>
      <c r="L10" s="174">
        <v>169.89568486697704</v>
      </c>
      <c r="M10" s="174">
        <v>127.19112344584595</v>
      </c>
      <c r="N10" s="174">
        <v>109.4504448018069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5"/>
      <c r="AW10" s="25"/>
    </row>
    <row r="11" spans="1:50">
      <c r="A11" s="170" t="s">
        <v>106</v>
      </c>
      <c r="B11" s="176">
        <v>2241.1437018284773</v>
      </c>
      <c r="C11" s="174">
        <v>180.62932098280947</v>
      </c>
      <c r="D11" s="174">
        <v>29.848153600145153</v>
      </c>
      <c r="E11" s="174">
        <v>100.49689173271237</v>
      </c>
      <c r="F11" s="174">
        <v>204.4247415603412</v>
      </c>
      <c r="G11" s="174">
        <v>183.10112413227375</v>
      </c>
      <c r="H11" s="174">
        <v>191.75846870595541</v>
      </c>
      <c r="I11" s="174">
        <v>212.94873750906959</v>
      </c>
      <c r="J11" s="174">
        <v>307.14557774854984</v>
      </c>
      <c r="K11" s="174">
        <v>311.18392227729021</v>
      </c>
      <c r="L11" s="174">
        <v>204.40923052427956</v>
      </c>
      <c r="M11" s="174">
        <v>164.89814694369454</v>
      </c>
      <c r="N11" s="174">
        <v>150.29938611135611</v>
      </c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U11" s="25"/>
      <c r="AV11" s="25"/>
    </row>
    <row r="12" spans="1:50">
      <c r="A12" s="169" t="s">
        <v>8</v>
      </c>
      <c r="B12" s="176">
        <v>22531.798782320388</v>
      </c>
      <c r="C12" s="174">
        <v>2296.7533128737255</v>
      </c>
      <c r="D12" s="174">
        <v>779.54524990410664</v>
      </c>
      <c r="E12" s="174">
        <v>1712.3289965164238</v>
      </c>
      <c r="F12" s="174">
        <v>2125.1617483654877</v>
      </c>
      <c r="G12" s="174">
        <v>1918.0778754377809</v>
      </c>
      <c r="H12" s="174">
        <v>1842.8679395793165</v>
      </c>
      <c r="I12" s="174">
        <v>2719.6872379466445</v>
      </c>
      <c r="J12" s="174">
        <v>1825.8369031677853</v>
      </c>
      <c r="K12" s="174">
        <v>1803.6367581814159</v>
      </c>
      <c r="L12" s="174">
        <v>1846.4951923295216</v>
      </c>
      <c r="M12" s="174">
        <v>1776.5872806958453</v>
      </c>
      <c r="N12" s="174">
        <v>1884.8202873223297</v>
      </c>
      <c r="O12" s="23"/>
      <c r="Z12" s="23"/>
    </row>
    <row r="13" spans="1:50">
      <c r="A13" s="169" t="s">
        <v>9</v>
      </c>
      <c r="B13" s="176">
        <v>111934.39326798009</v>
      </c>
      <c r="C13" s="174">
        <v>4195.8307064147584</v>
      </c>
      <c r="D13" s="174">
        <v>2494.7202724437125</v>
      </c>
      <c r="E13" s="174">
        <v>5662.9608472164882</v>
      </c>
      <c r="F13" s="174">
        <v>5462.2417729808603</v>
      </c>
      <c r="G13" s="174">
        <v>9944.5339170383231</v>
      </c>
      <c r="H13" s="174">
        <v>22309.830516998383</v>
      </c>
      <c r="I13" s="174">
        <v>24933.348212505793</v>
      </c>
      <c r="J13" s="174">
        <v>15879.662672688755</v>
      </c>
      <c r="K13" s="174">
        <v>8097.7382463118438</v>
      </c>
      <c r="L13" s="174">
        <v>5144.9720102573974</v>
      </c>
      <c r="M13" s="174">
        <v>4346.4728481499524</v>
      </c>
      <c r="N13" s="174">
        <v>3462.0812449738264</v>
      </c>
      <c r="O13" s="23"/>
      <c r="Z13" s="23"/>
    </row>
    <row r="14" spans="1:50">
      <c r="A14" s="169" t="s">
        <v>10</v>
      </c>
      <c r="B14" s="176">
        <v>4818.3589628882755</v>
      </c>
      <c r="C14" s="174">
        <v>617.84566967537376</v>
      </c>
      <c r="D14" s="174">
        <v>108.88032634966244</v>
      </c>
      <c r="E14" s="174">
        <v>193.57968638324093</v>
      </c>
      <c r="F14" s="174">
        <v>417.82073510822846</v>
      </c>
      <c r="G14" s="174">
        <v>445.80796683316407</v>
      </c>
      <c r="H14" s="174">
        <v>259.67309511896747</v>
      </c>
      <c r="I14" s="174">
        <v>669.56415441519482</v>
      </c>
      <c r="J14" s="174">
        <v>637.20743526030606</v>
      </c>
      <c r="K14" s="174">
        <v>295.41659925031979</v>
      </c>
      <c r="L14" s="174">
        <v>549.98475045138298</v>
      </c>
      <c r="M14" s="174">
        <v>392.35313546240701</v>
      </c>
      <c r="N14" s="174">
        <v>230.22540858002708</v>
      </c>
      <c r="O14" s="23"/>
      <c r="Z14" s="23"/>
    </row>
    <row r="15" spans="1:50">
      <c r="A15" s="169" t="s">
        <v>11</v>
      </c>
      <c r="B15" s="176">
        <v>25298.453024490522</v>
      </c>
      <c r="C15" s="174">
        <v>1629.9343477332229</v>
      </c>
      <c r="D15" s="174">
        <v>825.84204918626858</v>
      </c>
      <c r="E15" s="174">
        <v>1668.9968194292214</v>
      </c>
      <c r="F15" s="174">
        <v>2500.7314175666415</v>
      </c>
      <c r="G15" s="174">
        <v>2490.262603450883</v>
      </c>
      <c r="H15" s="174">
        <v>2377.9505190244085</v>
      </c>
      <c r="I15" s="174">
        <v>2425.7001609769532</v>
      </c>
      <c r="J15" s="174">
        <v>3150.1009445737595</v>
      </c>
      <c r="K15" s="174">
        <v>2076.5669475266377</v>
      </c>
      <c r="L15" s="174">
        <v>1973.0717042633851</v>
      </c>
      <c r="M15" s="174">
        <v>2109.6333699905927</v>
      </c>
      <c r="N15" s="174">
        <v>2069.6621407685534</v>
      </c>
      <c r="O15" s="23"/>
      <c r="Z15" s="23"/>
    </row>
    <row r="16" spans="1:50">
      <c r="A16" s="169" t="s">
        <v>12</v>
      </c>
      <c r="B16" s="176">
        <v>3227.5355812925918</v>
      </c>
      <c r="C16" s="174">
        <v>289.39542240111695</v>
      </c>
      <c r="D16" s="174">
        <v>41.231662658659452</v>
      </c>
      <c r="E16" s="174">
        <v>115.20010248671234</v>
      </c>
      <c r="F16" s="174">
        <v>177.90513431262562</v>
      </c>
      <c r="G16" s="174">
        <v>186.66094252629006</v>
      </c>
      <c r="H16" s="174">
        <v>155.10329180410889</v>
      </c>
      <c r="I16" s="174">
        <v>471.17723683671102</v>
      </c>
      <c r="J16" s="174">
        <v>1081.8178134793263</v>
      </c>
      <c r="K16" s="174">
        <v>335.96546963357844</v>
      </c>
      <c r="L16" s="174">
        <v>129.98828249687219</v>
      </c>
      <c r="M16" s="174">
        <v>133.94712673953316</v>
      </c>
      <c r="N16" s="174">
        <v>109.14309591705764</v>
      </c>
      <c r="O16" s="23"/>
      <c r="Z16" s="23"/>
    </row>
    <row r="17" spans="1:26">
      <c r="A17" s="170" t="s">
        <v>99</v>
      </c>
      <c r="B17" s="176">
        <v>34172.10686992768</v>
      </c>
      <c r="C17" s="174">
        <v>2420.4539173980711</v>
      </c>
      <c r="D17" s="174">
        <v>923.04398851259623</v>
      </c>
      <c r="E17" s="174">
        <v>1973.8311949888025</v>
      </c>
      <c r="F17" s="174">
        <v>3117.7848074798962</v>
      </c>
      <c r="G17" s="174">
        <v>2965.127947407007</v>
      </c>
      <c r="H17" s="174">
        <v>3385.291335548593</v>
      </c>
      <c r="I17" s="174">
        <v>3593.7089560478903</v>
      </c>
      <c r="J17" s="174">
        <v>3255.6754366189043</v>
      </c>
      <c r="K17" s="174">
        <v>2886.1746563807501</v>
      </c>
      <c r="L17" s="174">
        <v>2567.0648192957419</v>
      </c>
      <c r="M17" s="174">
        <v>3206.4912845999602</v>
      </c>
      <c r="N17" s="174">
        <v>3877.4585256494697</v>
      </c>
      <c r="O17" s="23"/>
      <c r="Z17" s="23"/>
    </row>
    <row r="18" spans="1:26">
      <c r="A18" s="169" t="s">
        <v>14</v>
      </c>
      <c r="B18" s="176">
        <v>109540.16391827972</v>
      </c>
      <c r="C18" s="174">
        <v>10392.265728722432</v>
      </c>
      <c r="D18" s="174">
        <v>4201.9326092019937</v>
      </c>
      <c r="E18" s="174">
        <v>9406.171404837145</v>
      </c>
      <c r="F18" s="174">
        <v>10720.576644190407</v>
      </c>
      <c r="G18" s="174">
        <v>11341.130946145933</v>
      </c>
      <c r="H18" s="174">
        <v>10563.212249173461</v>
      </c>
      <c r="I18" s="174">
        <v>12274.614582392885</v>
      </c>
      <c r="J18" s="174">
        <v>14634.364245765119</v>
      </c>
      <c r="K18" s="174">
        <v>9579.1150836650613</v>
      </c>
      <c r="L18" s="174">
        <v>4945.1252428946</v>
      </c>
      <c r="M18" s="174">
        <v>5744.9477233413709</v>
      </c>
      <c r="N18" s="174">
        <v>5736.7074579493192</v>
      </c>
      <c r="O18" s="23"/>
      <c r="Z18" s="23"/>
    </row>
    <row r="19" spans="1:26">
      <c r="A19" s="169" t="s">
        <v>15</v>
      </c>
      <c r="B19" s="176">
        <v>14234.764253787429</v>
      </c>
      <c r="C19" s="174">
        <v>921.01693070243732</v>
      </c>
      <c r="D19" s="174">
        <v>389.62184608057993</v>
      </c>
      <c r="E19" s="174">
        <v>1126.9855659844775</v>
      </c>
      <c r="F19" s="174">
        <v>1279.5831528606871</v>
      </c>
      <c r="G19" s="174">
        <v>1210.6608655101602</v>
      </c>
      <c r="H19" s="174">
        <v>1451.3564144622769</v>
      </c>
      <c r="I19" s="174">
        <v>1483.8899945940389</v>
      </c>
      <c r="J19" s="174">
        <v>1566.4654816905572</v>
      </c>
      <c r="K19" s="174">
        <v>1180.2379029421868</v>
      </c>
      <c r="L19" s="174">
        <v>1755.1629645965888</v>
      </c>
      <c r="M19" s="174">
        <v>1039.3417279601372</v>
      </c>
      <c r="N19" s="174">
        <v>830.44140640330284</v>
      </c>
      <c r="O19" s="23"/>
      <c r="Z19" s="23"/>
    </row>
    <row r="20" spans="1:26">
      <c r="A20" s="169" t="s">
        <v>16</v>
      </c>
      <c r="B20" s="176">
        <v>30081.609684613075</v>
      </c>
      <c r="C20" s="174">
        <v>1634.8139615192231</v>
      </c>
      <c r="D20" s="174">
        <v>1296.9191516772846</v>
      </c>
      <c r="E20" s="174">
        <v>1887.2466640937837</v>
      </c>
      <c r="F20" s="174">
        <v>2338.0411392342094</v>
      </c>
      <c r="G20" s="174">
        <v>2861.7375116751027</v>
      </c>
      <c r="H20" s="174">
        <v>2498.5202893338478</v>
      </c>
      <c r="I20" s="174">
        <v>2788.396111159273</v>
      </c>
      <c r="J20" s="174">
        <v>3835.8404052660958</v>
      </c>
      <c r="K20" s="174">
        <v>2819.3557729314361</v>
      </c>
      <c r="L20" s="174">
        <v>3093.6861291446221</v>
      </c>
      <c r="M20" s="174">
        <v>2559.0736715604571</v>
      </c>
      <c r="N20" s="174">
        <v>2467.9788770177352</v>
      </c>
      <c r="O20" s="23"/>
      <c r="Z20" s="23"/>
    </row>
    <row r="21" spans="1:26">
      <c r="A21" s="169" t="s">
        <v>17</v>
      </c>
      <c r="B21" s="176">
        <v>2669.0310854092654</v>
      </c>
      <c r="C21" s="174">
        <v>186.37495822687322</v>
      </c>
      <c r="D21" s="174">
        <v>15.505838851400869</v>
      </c>
      <c r="E21" s="174">
        <v>71.035326007158204</v>
      </c>
      <c r="F21" s="174">
        <v>113.69125635236179</v>
      </c>
      <c r="G21" s="174">
        <v>161.76082191346046</v>
      </c>
      <c r="H21" s="174">
        <v>127.03665362674937</v>
      </c>
      <c r="I21" s="174">
        <v>346.94343921018299</v>
      </c>
      <c r="J21" s="174">
        <v>1117.6994029091109</v>
      </c>
      <c r="K21" s="174">
        <v>140.08294638679118</v>
      </c>
      <c r="L21" s="174">
        <v>131.33393398741904</v>
      </c>
      <c r="M21" s="174">
        <v>145.42620380217633</v>
      </c>
      <c r="N21" s="174">
        <v>112.1403041355811</v>
      </c>
      <c r="O21" s="23"/>
      <c r="Z21" s="23"/>
    </row>
    <row r="22" spans="1:26">
      <c r="A22" s="169" t="s">
        <v>18</v>
      </c>
      <c r="B22" s="176">
        <v>28516.950148831347</v>
      </c>
      <c r="C22" s="174">
        <v>2623.4981064092908</v>
      </c>
      <c r="D22" s="174">
        <v>1924.3697979569367</v>
      </c>
      <c r="E22" s="174">
        <v>2304.0525638658078</v>
      </c>
      <c r="F22" s="174">
        <v>2194.714000304682</v>
      </c>
      <c r="G22" s="174">
        <v>1963.5617541888744</v>
      </c>
      <c r="H22" s="174">
        <v>2280.6802706563108</v>
      </c>
      <c r="I22" s="174">
        <v>2547.8152299545955</v>
      </c>
      <c r="J22" s="174">
        <v>2394.0318548850037</v>
      </c>
      <c r="K22" s="174">
        <v>2547.1755237496404</v>
      </c>
      <c r="L22" s="174">
        <v>2154.7024107702396</v>
      </c>
      <c r="M22" s="174">
        <v>3337.301853047436</v>
      </c>
      <c r="N22" s="174">
        <v>2245.0467830425287</v>
      </c>
      <c r="O22" s="23"/>
      <c r="Z22" s="23"/>
    </row>
    <row r="23" spans="1:26">
      <c r="A23" s="170" t="s">
        <v>98</v>
      </c>
      <c r="B23" s="176">
        <v>228515.16938828118</v>
      </c>
      <c r="C23" s="174">
        <v>14086.260693533191</v>
      </c>
      <c r="D23" s="174">
        <v>6855.5434446847075</v>
      </c>
      <c r="E23" s="174">
        <v>9880.0710011650135</v>
      </c>
      <c r="F23" s="174">
        <v>16533.581621296038</v>
      </c>
      <c r="G23" s="174">
        <v>23643.738483483827</v>
      </c>
      <c r="H23" s="174">
        <v>36988.897124339695</v>
      </c>
      <c r="I23" s="174">
        <v>34269.170376218208</v>
      </c>
      <c r="J23" s="174">
        <v>23785.376079132195</v>
      </c>
      <c r="K23" s="174">
        <v>15559.810683050533</v>
      </c>
      <c r="L23" s="174">
        <v>18120.905536066351</v>
      </c>
      <c r="M23" s="174">
        <v>16988.074855587205</v>
      </c>
      <c r="N23" s="174">
        <v>11803.739489724183</v>
      </c>
      <c r="O23" s="23"/>
      <c r="Z23" s="23"/>
    </row>
    <row r="24" spans="1:26">
      <c r="A24" s="169" t="s">
        <v>20</v>
      </c>
      <c r="B24" s="176">
        <v>2343.58298187015</v>
      </c>
      <c r="C24" s="174">
        <v>272.59764801340373</v>
      </c>
      <c r="D24" s="174">
        <v>60.133433192288521</v>
      </c>
      <c r="E24" s="174">
        <v>86.713575434457184</v>
      </c>
      <c r="F24" s="174">
        <v>168.65916168453342</v>
      </c>
      <c r="G24" s="174">
        <v>241.26888361986943</v>
      </c>
      <c r="H24" s="174">
        <v>111.36338286311009</v>
      </c>
      <c r="I24" s="174">
        <v>216.84719392307289</v>
      </c>
      <c r="J24" s="174">
        <v>551.54247596712548</v>
      </c>
      <c r="K24" s="174">
        <v>190.41924284887801</v>
      </c>
      <c r="L24" s="174">
        <v>193.39912456966795</v>
      </c>
      <c r="M24" s="174">
        <v>134.46924844214359</v>
      </c>
      <c r="N24" s="174">
        <v>116.1696113115995</v>
      </c>
      <c r="O24" s="23"/>
      <c r="Z24" s="23"/>
    </row>
    <row r="25" spans="1:26">
      <c r="A25" s="169" t="s">
        <v>21</v>
      </c>
      <c r="B25" s="176">
        <v>10063.206591258855</v>
      </c>
      <c r="C25" s="174">
        <v>476.77865487197943</v>
      </c>
      <c r="D25" s="174">
        <v>650.40811602202746</v>
      </c>
      <c r="E25" s="174">
        <v>645.31473879413954</v>
      </c>
      <c r="F25" s="174">
        <v>730.72928874609568</v>
      </c>
      <c r="G25" s="174">
        <v>864.11429552174945</v>
      </c>
      <c r="H25" s="174">
        <v>807.17767823096415</v>
      </c>
      <c r="I25" s="174">
        <v>1434.5536157849253</v>
      </c>
      <c r="J25" s="174">
        <v>1478.6303801616064</v>
      </c>
      <c r="K25" s="174">
        <v>749.3011259224304</v>
      </c>
      <c r="L25" s="174">
        <v>784.91858003818572</v>
      </c>
      <c r="M25" s="174">
        <v>741.52192759489026</v>
      </c>
      <c r="N25" s="174">
        <v>699.75818956986063</v>
      </c>
      <c r="O25" s="23"/>
      <c r="Z25" s="23"/>
    </row>
    <row r="26" spans="1:26" ht="12.75" customHeight="1">
      <c r="A26" s="169" t="s">
        <v>22</v>
      </c>
      <c r="B26" s="176">
        <v>3829.4631887679279</v>
      </c>
      <c r="C26" s="174">
        <v>123.46998881194546</v>
      </c>
      <c r="D26" s="174">
        <v>24.625230750661068</v>
      </c>
      <c r="E26" s="174">
        <v>247.56141436741029</v>
      </c>
      <c r="F26" s="174">
        <v>343.29337283146526</v>
      </c>
      <c r="G26" s="174">
        <v>288.33352824966579</v>
      </c>
      <c r="H26" s="174">
        <v>1178.0718273126831</v>
      </c>
      <c r="I26" s="174">
        <v>405.46590858432489</v>
      </c>
      <c r="J26" s="174">
        <v>400.08016681814377</v>
      </c>
      <c r="K26" s="174">
        <v>247.36719607422665</v>
      </c>
      <c r="L26" s="174">
        <v>222.51490953713227</v>
      </c>
      <c r="M26" s="174">
        <v>174.37960546588437</v>
      </c>
      <c r="N26" s="174">
        <v>174.30003996438461</v>
      </c>
      <c r="O26" s="23"/>
      <c r="Z26" s="23"/>
    </row>
    <row r="27" spans="1:26">
      <c r="A27" s="169" t="s">
        <v>23</v>
      </c>
      <c r="B27" s="176">
        <v>22492.615673592907</v>
      </c>
      <c r="C27" s="174">
        <v>1546.8486693697157</v>
      </c>
      <c r="D27" s="174">
        <v>742.97320461223273</v>
      </c>
      <c r="E27" s="174">
        <v>1427.4439271737597</v>
      </c>
      <c r="F27" s="174">
        <v>2010.8673668640683</v>
      </c>
      <c r="G27" s="174">
        <v>2036.4459110124426</v>
      </c>
      <c r="H27" s="174">
        <v>2009.341708342653</v>
      </c>
      <c r="I27" s="174">
        <v>2479.265788646399</v>
      </c>
      <c r="J27" s="174">
        <v>2537.0218217010638</v>
      </c>
      <c r="K27" s="174">
        <v>2165.0540927360462</v>
      </c>
      <c r="L27" s="174">
        <v>1947.1234785922259</v>
      </c>
      <c r="M27" s="174">
        <v>1861.1666277564505</v>
      </c>
      <c r="N27" s="174">
        <v>1729.0630767858524</v>
      </c>
      <c r="O27" s="23"/>
      <c r="Z27" s="23"/>
    </row>
    <row r="28" spans="1:26">
      <c r="A28" s="45" t="s">
        <v>24</v>
      </c>
      <c r="B28" s="168">
        <v>1120055.1474591021</v>
      </c>
      <c r="C28" s="168">
        <v>107443.29405591992</v>
      </c>
      <c r="D28" s="168">
        <v>72356.209086446237</v>
      </c>
      <c r="E28" s="168">
        <v>82951.582058788423</v>
      </c>
      <c r="F28" s="168">
        <v>87334.67007603182</v>
      </c>
      <c r="G28" s="168">
        <v>101648.87102263061</v>
      </c>
      <c r="H28" s="168">
        <v>96127.623502134506</v>
      </c>
      <c r="I28" s="168">
        <v>98454.813299396032</v>
      </c>
      <c r="J28" s="168">
        <v>100393.92673052306</v>
      </c>
      <c r="K28" s="168">
        <v>91302.673536528426</v>
      </c>
      <c r="L28" s="168">
        <v>98776.399337631112</v>
      </c>
      <c r="M28" s="168">
        <v>91313.041984040319</v>
      </c>
      <c r="N28" s="168">
        <v>91952.042769031759</v>
      </c>
      <c r="O28" s="23"/>
      <c r="Z28" s="20"/>
    </row>
    <row r="29" spans="1:26">
      <c r="A29" s="169" t="s">
        <v>25</v>
      </c>
      <c r="B29" s="176">
        <v>208762.86912526281</v>
      </c>
      <c r="C29" s="174">
        <v>21409.81636439194</v>
      </c>
      <c r="D29" s="174">
        <v>19628.498410961081</v>
      </c>
      <c r="E29" s="174">
        <v>17098.729988755589</v>
      </c>
      <c r="F29" s="174">
        <v>17829.836152903245</v>
      </c>
      <c r="G29" s="174">
        <v>21957.042756757633</v>
      </c>
      <c r="H29" s="174">
        <v>19443.959159051468</v>
      </c>
      <c r="I29" s="174">
        <v>16904.521477370414</v>
      </c>
      <c r="J29" s="174">
        <v>15414.057050657193</v>
      </c>
      <c r="K29" s="174">
        <v>14092.915918661987</v>
      </c>
      <c r="L29" s="174">
        <v>14839.189083383708</v>
      </c>
      <c r="M29" s="174">
        <v>15229.679613072498</v>
      </c>
      <c r="N29" s="174">
        <v>14914.623149296071</v>
      </c>
      <c r="O29" s="23"/>
      <c r="Z29" s="20"/>
    </row>
    <row r="30" spans="1:26">
      <c r="A30" s="169" t="s">
        <v>26</v>
      </c>
      <c r="B30" s="176">
        <v>14129.975591842172</v>
      </c>
      <c r="C30" s="174">
        <v>1605.6856727661279</v>
      </c>
      <c r="D30" s="174">
        <v>856.02999706932894</v>
      </c>
      <c r="E30" s="174">
        <v>684.60553049730197</v>
      </c>
      <c r="F30" s="174">
        <v>869.30708973006813</v>
      </c>
      <c r="G30" s="174">
        <v>1118.9278388109622</v>
      </c>
      <c r="H30" s="174">
        <v>1025.2393073618146</v>
      </c>
      <c r="I30" s="174">
        <v>1551.1444434527416</v>
      </c>
      <c r="J30" s="174">
        <v>1011.963787163855</v>
      </c>
      <c r="K30" s="174">
        <v>1404.9270027306754</v>
      </c>
      <c r="L30" s="174">
        <v>1240.0118424836401</v>
      </c>
      <c r="M30" s="174">
        <v>1326.0795218846215</v>
      </c>
      <c r="N30" s="174">
        <v>1436.0535578910358</v>
      </c>
      <c r="O30" s="23"/>
    </row>
    <row r="31" spans="1:26">
      <c r="A31" s="169" t="s">
        <v>27</v>
      </c>
      <c r="B31" s="176">
        <v>124148.15070226154</v>
      </c>
      <c r="C31" s="174">
        <v>12383.359494549026</v>
      </c>
      <c r="D31" s="174">
        <v>6825.1853550140986</v>
      </c>
      <c r="E31" s="174">
        <v>10159.781935752213</v>
      </c>
      <c r="F31" s="174">
        <v>9553.0521727663927</v>
      </c>
      <c r="G31" s="174">
        <v>10646.14870959898</v>
      </c>
      <c r="H31" s="174">
        <v>11311.543453016577</v>
      </c>
      <c r="I31" s="174">
        <v>11238.050006168629</v>
      </c>
      <c r="J31" s="174">
        <v>9656.6076181736153</v>
      </c>
      <c r="K31" s="174">
        <v>9714.7955490115492</v>
      </c>
      <c r="L31" s="174">
        <v>10226.798679837362</v>
      </c>
      <c r="M31" s="174">
        <v>10398.623603369786</v>
      </c>
      <c r="N31" s="174">
        <v>12034.204125003303</v>
      </c>
      <c r="O31" s="23"/>
    </row>
    <row r="32" spans="1:26">
      <c r="A32" s="169" t="s">
        <v>28</v>
      </c>
      <c r="B32" s="176">
        <v>124403.24185775837</v>
      </c>
      <c r="C32" s="174">
        <v>9216.5875458392566</v>
      </c>
      <c r="D32" s="174">
        <v>13271.757892555504</v>
      </c>
      <c r="E32" s="174">
        <v>9941.8613026074472</v>
      </c>
      <c r="F32" s="174">
        <v>8334.9063279127658</v>
      </c>
      <c r="G32" s="174">
        <v>11799.247578617558</v>
      </c>
      <c r="H32" s="174">
        <v>10769.91885460523</v>
      </c>
      <c r="I32" s="174">
        <v>13678.020076295774</v>
      </c>
      <c r="J32" s="174">
        <v>9680.4108102695609</v>
      </c>
      <c r="K32" s="174">
        <v>10059.536263951051</v>
      </c>
      <c r="L32" s="174">
        <v>8792.3269045318302</v>
      </c>
      <c r="M32" s="174">
        <v>10011.677533007425</v>
      </c>
      <c r="N32" s="174">
        <v>8846.9907675649629</v>
      </c>
      <c r="O32" s="23"/>
    </row>
    <row r="33" spans="1:15">
      <c r="A33" s="169" t="s">
        <v>29</v>
      </c>
      <c r="B33" s="176">
        <v>343427.01071109017</v>
      </c>
      <c r="C33" s="174">
        <v>35061.052069286139</v>
      </c>
      <c r="D33" s="174">
        <v>13344.825218058222</v>
      </c>
      <c r="E33" s="174">
        <v>20619.415422113878</v>
      </c>
      <c r="F33" s="174">
        <v>24999.88024552591</v>
      </c>
      <c r="G33" s="174">
        <v>26799.15085012831</v>
      </c>
      <c r="H33" s="174">
        <v>30123.247310948482</v>
      </c>
      <c r="I33" s="174">
        <v>30435.308569617991</v>
      </c>
      <c r="J33" s="174">
        <v>32040.011528675197</v>
      </c>
      <c r="K33" s="174">
        <v>31279.190571042916</v>
      </c>
      <c r="L33" s="174">
        <v>35628.116665037989</v>
      </c>
      <c r="M33" s="174">
        <v>30530.380380268176</v>
      </c>
      <c r="N33" s="174">
        <v>32566.431880386936</v>
      </c>
      <c r="O33" s="23"/>
    </row>
    <row r="34" spans="1:15">
      <c r="A34" s="169" t="s">
        <v>30</v>
      </c>
      <c r="B34" s="176">
        <v>62398.567092956218</v>
      </c>
      <c r="C34" s="174">
        <v>4000.1387373546718</v>
      </c>
      <c r="D34" s="174">
        <v>3133.5527940528918</v>
      </c>
      <c r="E34" s="174">
        <v>5546.0892755091809</v>
      </c>
      <c r="F34" s="174">
        <v>5336.1479086499112</v>
      </c>
      <c r="G34" s="174">
        <v>6473.1843047493339</v>
      </c>
      <c r="H34" s="174">
        <v>4202.9822564476272</v>
      </c>
      <c r="I34" s="174">
        <v>4931.2403982473033</v>
      </c>
      <c r="J34" s="174">
        <v>8150.1436054998585</v>
      </c>
      <c r="K34" s="174">
        <v>5741.6172191864644</v>
      </c>
      <c r="L34" s="174">
        <v>5752.7405262580114</v>
      </c>
      <c r="M34" s="174">
        <v>5876.0891563606992</v>
      </c>
      <c r="N34" s="174">
        <v>3254.6409106402712</v>
      </c>
      <c r="O34" s="23"/>
    </row>
    <row r="35" spans="1:15">
      <c r="A35" s="169" t="s">
        <v>31</v>
      </c>
      <c r="B35" s="176">
        <v>94859.28103996726</v>
      </c>
      <c r="C35" s="174">
        <v>8406.7254791709038</v>
      </c>
      <c r="D35" s="174">
        <v>7849.4627383583475</v>
      </c>
      <c r="E35" s="174">
        <v>8394.9010600689999</v>
      </c>
      <c r="F35" s="174">
        <v>7565.0602975888805</v>
      </c>
      <c r="G35" s="174">
        <v>10010.662864846148</v>
      </c>
      <c r="H35" s="174">
        <v>7332.9283197857767</v>
      </c>
      <c r="I35" s="174">
        <v>6813.8595086538062</v>
      </c>
      <c r="J35" s="174">
        <v>9547.6897054760138</v>
      </c>
      <c r="K35" s="174">
        <v>6109.8178548105871</v>
      </c>
      <c r="L35" s="174">
        <v>10386.865790603149</v>
      </c>
      <c r="M35" s="174">
        <v>6663.5290895029084</v>
      </c>
      <c r="N35" s="174">
        <v>5777.7783311017547</v>
      </c>
      <c r="O35" s="23"/>
    </row>
    <row r="36" spans="1:15">
      <c r="A36" s="170" t="s">
        <v>95</v>
      </c>
      <c r="B36" s="176">
        <v>28778.938087930797</v>
      </c>
      <c r="C36" s="174">
        <v>2751.1605978558432</v>
      </c>
      <c r="D36" s="174">
        <v>2279.7182005238164</v>
      </c>
      <c r="E36" s="174">
        <v>1847.7317441690534</v>
      </c>
      <c r="F36" s="174">
        <v>3011.519139138522</v>
      </c>
      <c r="G36" s="174">
        <v>2856.1039755204024</v>
      </c>
      <c r="H36" s="174">
        <v>2762.8682216040202</v>
      </c>
      <c r="I36" s="174">
        <v>2803.4063089086721</v>
      </c>
      <c r="J36" s="174">
        <v>2602.6592408261367</v>
      </c>
      <c r="K36" s="174">
        <v>2203.3961459400034</v>
      </c>
      <c r="L36" s="174">
        <v>2098.1397868749859</v>
      </c>
      <c r="M36" s="174">
        <v>1989.4011702614694</v>
      </c>
      <c r="N36" s="174">
        <v>1572.8335563078788</v>
      </c>
      <c r="O36" s="23"/>
    </row>
    <row r="37" spans="1:15">
      <c r="A37" s="170" t="s">
        <v>96</v>
      </c>
      <c r="B37" s="176">
        <v>96502.008929340838</v>
      </c>
      <c r="C37" s="174">
        <v>10505.381823378189</v>
      </c>
      <c r="D37" s="174">
        <v>3589.3708684989401</v>
      </c>
      <c r="E37" s="174">
        <v>7075.2549660786617</v>
      </c>
      <c r="F37" s="174">
        <v>7801.8346831002827</v>
      </c>
      <c r="G37" s="174">
        <v>7770.3714516073005</v>
      </c>
      <c r="H37" s="174">
        <v>7251.7177236103607</v>
      </c>
      <c r="I37" s="174">
        <v>8178.0120440390192</v>
      </c>
      <c r="J37" s="174">
        <v>10083.188935589944</v>
      </c>
      <c r="K37" s="174">
        <v>9021.7932448359443</v>
      </c>
      <c r="L37" s="174">
        <v>7740.4565396665139</v>
      </c>
      <c r="M37" s="174">
        <v>7642.5669645399912</v>
      </c>
      <c r="N37" s="174">
        <v>9842.0596843956828</v>
      </c>
      <c r="O37" s="23"/>
    </row>
    <row r="38" spans="1:15">
      <c r="A38" s="170" t="s">
        <v>97</v>
      </c>
      <c r="B38" s="176">
        <v>22645.104320692069</v>
      </c>
      <c r="C38" s="174">
        <v>2103.3862713278295</v>
      </c>
      <c r="D38" s="174">
        <v>1577.8076113539946</v>
      </c>
      <c r="E38" s="174">
        <v>1583.2108332361111</v>
      </c>
      <c r="F38" s="174">
        <v>2033.1260587158431</v>
      </c>
      <c r="G38" s="174">
        <v>2218.0306919940049</v>
      </c>
      <c r="H38" s="174">
        <v>1903.2188957031572</v>
      </c>
      <c r="I38" s="174">
        <v>1921.2504666416769</v>
      </c>
      <c r="J38" s="174">
        <v>2207.1944481916748</v>
      </c>
      <c r="K38" s="174">
        <v>1674.6837663572308</v>
      </c>
      <c r="L38" s="174">
        <v>2071.7535189539194</v>
      </c>
      <c r="M38" s="174">
        <v>1645.014951772758</v>
      </c>
      <c r="N38" s="174">
        <v>1706.42680644387</v>
      </c>
      <c r="O38" s="23"/>
    </row>
    <row r="39" spans="1:15">
      <c r="A39" s="45" t="s">
        <v>35</v>
      </c>
      <c r="B39" s="168">
        <v>223301.29053112719</v>
      </c>
      <c r="C39" s="168">
        <v>19104.528316592245</v>
      </c>
      <c r="D39" s="168">
        <v>15822.116624480303</v>
      </c>
      <c r="E39" s="168">
        <v>22817.716863760914</v>
      </c>
      <c r="F39" s="168">
        <v>23495.810375473946</v>
      </c>
      <c r="G39" s="168">
        <v>20063.197869617314</v>
      </c>
      <c r="H39" s="168">
        <v>17740.825383425508</v>
      </c>
      <c r="I39" s="168">
        <v>15708.143221088832</v>
      </c>
      <c r="J39" s="168">
        <v>16431.164226348606</v>
      </c>
      <c r="K39" s="168">
        <v>12663.520036187139</v>
      </c>
      <c r="L39" s="168">
        <v>11782.204608106462</v>
      </c>
      <c r="M39" s="168">
        <v>17285.053318272927</v>
      </c>
      <c r="N39" s="168">
        <v>30387.009687773014</v>
      </c>
      <c r="O39" s="23"/>
    </row>
    <row r="40" spans="1:15">
      <c r="A40" s="170" t="s">
        <v>94</v>
      </c>
      <c r="B40" s="176">
        <v>29685.302153174511</v>
      </c>
      <c r="C40" s="174">
        <v>2687.2479768013472</v>
      </c>
      <c r="D40" s="174">
        <v>1838.180765166582</v>
      </c>
      <c r="E40" s="174">
        <v>3337.4948144291775</v>
      </c>
      <c r="F40" s="174">
        <v>3091.9291339002261</v>
      </c>
      <c r="G40" s="174">
        <v>2158.6721324268688</v>
      </c>
      <c r="H40" s="174">
        <v>1773.2349742816007</v>
      </c>
      <c r="I40" s="174">
        <v>1785.6845664637754</v>
      </c>
      <c r="J40" s="174">
        <v>1881.7777260776368</v>
      </c>
      <c r="K40" s="174">
        <v>1636.7664274344579</v>
      </c>
      <c r="L40" s="174">
        <v>1440.3433768551056</v>
      </c>
      <c r="M40" s="174">
        <v>2612.0167577951161</v>
      </c>
      <c r="N40" s="174">
        <v>5441.9535015426163</v>
      </c>
      <c r="O40" s="23"/>
    </row>
    <row r="41" spans="1:15">
      <c r="A41" s="169" t="s">
        <v>37</v>
      </c>
      <c r="B41" s="176">
        <v>13168.302285281647</v>
      </c>
      <c r="C41" s="174">
        <v>1255.3157458289511</v>
      </c>
      <c r="D41" s="174">
        <v>1170.8416715702572</v>
      </c>
      <c r="E41" s="174">
        <v>1200.5644725700076</v>
      </c>
      <c r="F41" s="174">
        <v>1156.190536652452</v>
      </c>
      <c r="G41" s="174">
        <v>1062.281281540038</v>
      </c>
      <c r="H41" s="174">
        <v>1000.2190493452389</v>
      </c>
      <c r="I41" s="174">
        <v>1184.9487416121458</v>
      </c>
      <c r="J41" s="174">
        <v>966.97011866557443</v>
      </c>
      <c r="K41" s="174">
        <v>642.66204156834033</v>
      </c>
      <c r="L41" s="174">
        <v>741.84783862822974</v>
      </c>
      <c r="M41" s="174">
        <v>1198.8394996333166</v>
      </c>
      <c r="N41" s="174">
        <v>1587.6212876670941</v>
      </c>
      <c r="O41" s="23"/>
    </row>
    <row r="42" spans="1:15">
      <c r="A42" s="169" t="s">
        <v>38</v>
      </c>
      <c r="B42" s="176">
        <v>54307.26991850503</v>
      </c>
      <c r="C42" s="174">
        <v>3279.7912399452443</v>
      </c>
      <c r="D42" s="174">
        <v>3341.4766578623794</v>
      </c>
      <c r="E42" s="174">
        <v>4840.0767496573499</v>
      </c>
      <c r="F42" s="174">
        <v>6755.8630562545113</v>
      </c>
      <c r="G42" s="174">
        <v>4726.3667377721067</v>
      </c>
      <c r="H42" s="174">
        <v>3970.2865169807806</v>
      </c>
      <c r="I42" s="174">
        <v>3633.4050593533893</v>
      </c>
      <c r="J42" s="174">
        <v>3621.9602670164354</v>
      </c>
      <c r="K42" s="174">
        <v>2782.7601819875927</v>
      </c>
      <c r="L42" s="174">
        <v>2761.8576868498458</v>
      </c>
      <c r="M42" s="174">
        <v>4523.0991999169964</v>
      </c>
      <c r="N42" s="174">
        <v>10070.326564908408</v>
      </c>
      <c r="O42" s="23"/>
    </row>
    <row r="43" spans="1:15">
      <c r="A43" s="169" t="s">
        <v>39</v>
      </c>
      <c r="B43" s="176">
        <v>8393.8218071347965</v>
      </c>
      <c r="C43" s="174">
        <v>1056.8054219441426</v>
      </c>
      <c r="D43" s="174">
        <v>834.96290234471667</v>
      </c>
      <c r="E43" s="174">
        <v>708.17821742155263</v>
      </c>
      <c r="F43" s="174">
        <v>1056.2042720529932</v>
      </c>
      <c r="G43" s="174">
        <v>699.75096321021078</v>
      </c>
      <c r="H43" s="174">
        <v>519.84323549886426</v>
      </c>
      <c r="I43" s="174">
        <v>430.09026082969973</v>
      </c>
      <c r="J43" s="174">
        <v>586.74163474948102</v>
      </c>
      <c r="K43" s="174">
        <v>518.63520424214471</v>
      </c>
      <c r="L43" s="174">
        <v>507.79013083240818</v>
      </c>
      <c r="M43" s="174">
        <v>406.49221045179013</v>
      </c>
      <c r="N43" s="174">
        <v>1068.3273535567916</v>
      </c>
      <c r="O43" s="23"/>
    </row>
    <row r="44" spans="1:15">
      <c r="A44" s="169" t="s">
        <v>40</v>
      </c>
      <c r="B44" s="176">
        <v>3655.8067607908779</v>
      </c>
      <c r="C44" s="174">
        <v>315.26173216008903</v>
      </c>
      <c r="D44" s="174">
        <v>193.18715514859079</v>
      </c>
      <c r="E44" s="174">
        <v>390.81309719928316</v>
      </c>
      <c r="F44" s="174">
        <v>248.92159349970575</v>
      </c>
      <c r="G44" s="174">
        <v>291.47074530491261</v>
      </c>
      <c r="H44" s="174">
        <v>281.94488157506737</v>
      </c>
      <c r="I44" s="174">
        <v>280.27644335893996</v>
      </c>
      <c r="J44" s="174">
        <v>306.28764312920327</v>
      </c>
      <c r="K44" s="174">
        <v>218.69946367665619</v>
      </c>
      <c r="L44" s="174">
        <v>265.99048272806061</v>
      </c>
      <c r="M44" s="174">
        <v>379.71593684900841</v>
      </c>
      <c r="N44" s="174">
        <v>483.23758616136035</v>
      </c>
      <c r="O44" s="23"/>
    </row>
    <row r="45" spans="1:15">
      <c r="A45" s="169" t="s">
        <v>41</v>
      </c>
      <c r="B45" s="176">
        <v>2262.491329371916</v>
      </c>
      <c r="C45" s="174">
        <v>154.45618748452412</v>
      </c>
      <c r="D45" s="174">
        <v>142.86771358704061</v>
      </c>
      <c r="E45" s="174">
        <v>215.42674695218358</v>
      </c>
      <c r="F45" s="174">
        <v>281.33348103702355</v>
      </c>
      <c r="G45" s="174">
        <v>211.63323336767775</v>
      </c>
      <c r="H45" s="174">
        <v>198.04990677728225</v>
      </c>
      <c r="I45" s="174">
        <v>148.76314139125228</v>
      </c>
      <c r="J45" s="174">
        <v>159.06358959789065</v>
      </c>
      <c r="K45" s="174">
        <v>144.54465022676231</v>
      </c>
      <c r="L45" s="174">
        <v>118.97798418369429</v>
      </c>
      <c r="M45" s="174">
        <v>213.59977500298763</v>
      </c>
      <c r="N45" s="174">
        <v>273.77491976359681</v>
      </c>
      <c r="O45" s="23"/>
    </row>
    <row r="46" spans="1:15">
      <c r="A46" s="169" t="s">
        <v>23</v>
      </c>
      <c r="B46" s="176">
        <v>111828.29627686844</v>
      </c>
      <c r="C46" s="174">
        <v>10355.650012427948</v>
      </c>
      <c r="D46" s="174">
        <v>8300.5997588007358</v>
      </c>
      <c r="E46" s="174">
        <v>12125.162765531357</v>
      </c>
      <c r="F46" s="174">
        <v>10905.368302077033</v>
      </c>
      <c r="G46" s="174">
        <v>10913.0227759955</v>
      </c>
      <c r="H46" s="174">
        <v>9997.2468189666724</v>
      </c>
      <c r="I46" s="174">
        <v>8244.9750080796293</v>
      </c>
      <c r="J46" s="174">
        <v>8908.3632471123838</v>
      </c>
      <c r="K46" s="174">
        <v>6719.4520670511856</v>
      </c>
      <c r="L46" s="174">
        <v>5945.3971080291185</v>
      </c>
      <c r="M46" s="174">
        <v>7951.2899386237095</v>
      </c>
      <c r="N46" s="174">
        <v>11461.768474173143</v>
      </c>
      <c r="O46" s="23"/>
    </row>
    <row r="47" spans="1:15">
      <c r="A47" s="45" t="s">
        <v>42</v>
      </c>
      <c r="B47" s="168">
        <v>1113095.4787462738</v>
      </c>
      <c r="C47" s="168">
        <v>124911.62377478002</v>
      </c>
      <c r="D47" s="168">
        <v>102570.10531601797</v>
      </c>
      <c r="E47" s="168">
        <v>110495.08278700536</v>
      </c>
      <c r="F47" s="168">
        <v>100523.53779652923</v>
      </c>
      <c r="G47" s="168">
        <v>77082.495053706443</v>
      </c>
      <c r="H47" s="168">
        <v>67525.350573718824</v>
      </c>
      <c r="I47" s="168">
        <v>73377.842077213849</v>
      </c>
      <c r="J47" s="168">
        <v>106512.59651352846</v>
      </c>
      <c r="K47" s="168">
        <v>77002.09017323381</v>
      </c>
      <c r="L47" s="168">
        <v>74389.138679118128</v>
      </c>
      <c r="M47" s="168">
        <v>93495.388763682844</v>
      </c>
      <c r="N47" s="168">
        <v>105210.22723773884</v>
      </c>
      <c r="O47" s="23"/>
    </row>
    <row r="48" spans="1:15">
      <c r="A48" s="169" t="s">
        <v>43</v>
      </c>
      <c r="B48" s="176">
        <v>129105.0143378738</v>
      </c>
      <c r="C48" s="174">
        <v>13314.952376933319</v>
      </c>
      <c r="D48" s="174">
        <v>11156.742424437136</v>
      </c>
      <c r="E48" s="174">
        <v>15699.331699784454</v>
      </c>
      <c r="F48" s="174">
        <v>13201.839786936513</v>
      </c>
      <c r="G48" s="174">
        <v>8308.4970533058149</v>
      </c>
      <c r="H48" s="174">
        <v>7249.7241626323275</v>
      </c>
      <c r="I48" s="174">
        <v>5859.6595097521076</v>
      </c>
      <c r="J48" s="174">
        <v>7710.4574595761433</v>
      </c>
      <c r="K48" s="174">
        <v>8444.8642579797834</v>
      </c>
      <c r="L48" s="174">
        <v>9963.3335662956542</v>
      </c>
      <c r="M48" s="174">
        <v>14198.054545018984</v>
      </c>
      <c r="N48" s="174">
        <v>13997.557495221572</v>
      </c>
      <c r="O48" s="23"/>
    </row>
    <row r="49" spans="1:15">
      <c r="A49" s="169" t="s">
        <v>44</v>
      </c>
      <c r="B49" s="176">
        <v>10492.373716385559</v>
      </c>
      <c r="C49" s="174">
        <v>1755.1795138003081</v>
      </c>
      <c r="D49" s="174">
        <v>1212.490167925883</v>
      </c>
      <c r="E49" s="174">
        <v>1187.3505546074141</v>
      </c>
      <c r="F49" s="174">
        <v>800.72442552077405</v>
      </c>
      <c r="G49" s="174">
        <v>520.64686501892925</v>
      </c>
      <c r="H49" s="174">
        <v>408.69931851000791</v>
      </c>
      <c r="I49" s="174">
        <v>669.1253421244711</v>
      </c>
      <c r="J49" s="174">
        <v>651.41544932960346</v>
      </c>
      <c r="K49" s="174">
        <v>475.78048192119178</v>
      </c>
      <c r="L49" s="174">
        <v>466.81327048375539</v>
      </c>
      <c r="M49" s="174">
        <v>1222.6589012732959</v>
      </c>
      <c r="N49" s="174">
        <v>1121.4894258699239</v>
      </c>
      <c r="O49" s="23"/>
    </row>
    <row r="50" spans="1:15">
      <c r="A50" s="169" t="s">
        <v>45</v>
      </c>
      <c r="B50" s="176">
        <v>21564.511195075116</v>
      </c>
      <c r="C50" s="174">
        <v>2281.730127908932</v>
      </c>
      <c r="D50" s="174">
        <v>1791.9743124529077</v>
      </c>
      <c r="E50" s="174">
        <v>1998.2233045226913</v>
      </c>
      <c r="F50" s="174">
        <v>1656.8695696469831</v>
      </c>
      <c r="G50" s="174">
        <v>1599.6313592930542</v>
      </c>
      <c r="H50" s="174">
        <v>1003.6337954030688</v>
      </c>
      <c r="I50" s="174">
        <v>1678.8164028661263</v>
      </c>
      <c r="J50" s="174">
        <v>2407.6042612963147</v>
      </c>
      <c r="K50" s="174">
        <v>1596.0742499183571</v>
      </c>
      <c r="L50" s="174">
        <v>1412.7618900712662</v>
      </c>
      <c r="M50" s="174">
        <v>2284.5285295591348</v>
      </c>
      <c r="N50" s="174">
        <v>1852.6633921362777</v>
      </c>
      <c r="O50" s="23"/>
    </row>
    <row r="51" spans="1:15">
      <c r="A51" s="169" t="s">
        <v>46</v>
      </c>
      <c r="B51" s="176">
        <v>8999.500517231405</v>
      </c>
      <c r="C51" s="174">
        <v>1656.8002108056789</v>
      </c>
      <c r="D51" s="174">
        <v>1493.4595917413299</v>
      </c>
      <c r="E51" s="174">
        <v>1031.0972813357785</v>
      </c>
      <c r="F51" s="174">
        <v>1015.9100951173845</v>
      </c>
      <c r="G51" s="174">
        <v>504.73861503633515</v>
      </c>
      <c r="H51" s="174">
        <v>359.08427853928242</v>
      </c>
      <c r="I51" s="174">
        <v>354.479529430014</v>
      </c>
      <c r="J51" s="174">
        <v>311.22747753133569</v>
      </c>
      <c r="K51" s="174">
        <v>240.91980622915293</v>
      </c>
      <c r="L51" s="174">
        <v>390.12455857803081</v>
      </c>
      <c r="M51" s="174">
        <v>753.78964005637147</v>
      </c>
      <c r="N51" s="174">
        <v>887.86943283071241</v>
      </c>
      <c r="O51" s="23"/>
    </row>
    <row r="52" spans="1:15">
      <c r="A52" s="169" t="s">
        <v>47</v>
      </c>
      <c r="B52" s="176">
        <v>3587.4919957769725</v>
      </c>
      <c r="C52" s="174">
        <v>613.94929833143613</v>
      </c>
      <c r="D52" s="174">
        <v>681.86631575402373</v>
      </c>
      <c r="E52" s="174">
        <v>498.51623292529229</v>
      </c>
      <c r="F52" s="174">
        <v>311.76378063716072</v>
      </c>
      <c r="G52" s="174">
        <v>129.33283155785148</v>
      </c>
      <c r="H52" s="174">
        <v>84.679705711369877</v>
      </c>
      <c r="I52" s="174">
        <v>278.11842339789996</v>
      </c>
      <c r="J52" s="174">
        <v>87.493785272345761</v>
      </c>
      <c r="K52" s="174">
        <v>76.210913875501873</v>
      </c>
      <c r="L52" s="174">
        <v>227.21672048617995</v>
      </c>
      <c r="M52" s="174">
        <v>262.2030012396595</v>
      </c>
      <c r="N52" s="174">
        <v>336.14098658825202</v>
      </c>
      <c r="O52" s="23"/>
    </row>
    <row r="53" spans="1:15">
      <c r="A53" s="169" t="s">
        <v>48</v>
      </c>
      <c r="B53" s="176">
        <v>0</v>
      </c>
      <c r="C53" s="174">
        <v>0</v>
      </c>
      <c r="D53" s="174">
        <v>0</v>
      </c>
      <c r="E53" s="174">
        <v>0</v>
      </c>
      <c r="F53" s="174">
        <v>0</v>
      </c>
      <c r="G53" s="174">
        <v>0</v>
      </c>
      <c r="H53" s="174">
        <v>0</v>
      </c>
      <c r="I53" s="174">
        <v>0</v>
      </c>
      <c r="J53" s="174">
        <v>0</v>
      </c>
      <c r="K53" s="174">
        <v>0</v>
      </c>
      <c r="L53" s="174">
        <v>0</v>
      </c>
      <c r="M53" s="174">
        <v>0</v>
      </c>
      <c r="N53" s="174">
        <v>0</v>
      </c>
      <c r="O53" s="23"/>
    </row>
    <row r="54" spans="1:15">
      <c r="A54" s="169" t="s">
        <v>49</v>
      </c>
      <c r="B54" s="176">
        <v>172666.79666014688</v>
      </c>
      <c r="C54" s="174">
        <v>15252.467354397355</v>
      </c>
      <c r="D54" s="174">
        <v>7437.4674505183693</v>
      </c>
      <c r="E54" s="174">
        <v>11497.485103084451</v>
      </c>
      <c r="F54" s="174">
        <v>13632.145330077316</v>
      </c>
      <c r="G54" s="174">
        <v>9404.3751454622343</v>
      </c>
      <c r="H54" s="174">
        <v>11693.319859595784</v>
      </c>
      <c r="I54" s="174">
        <v>17165.830483618236</v>
      </c>
      <c r="J54" s="174">
        <v>28469.563637604668</v>
      </c>
      <c r="K54" s="174">
        <v>17831.200339572864</v>
      </c>
      <c r="L54" s="174">
        <v>13932.091900217118</v>
      </c>
      <c r="M54" s="174">
        <v>12255.236117343013</v>
      </c>
      <c r="N54" s="174">
        <v>14095.613938655488</v>
      </c>
      <c r="O54" s="23"/>
    </row>
    <row r="55" spans="1:15">
      <c r="A55" s="169" t="s">
        <v>50</v>
      </c>
      <c r="B55" s="176">
        <v>1693.0104604400419</v>
      </c>
      <c r="C55" s="174">
        <v>319.81264439107917</v>
      </c>
      <c r="D55" s="174">
        <v>267.99108726925675</v>
      </c>
      <c r="E55" s="174">
        <v>258.00696800579283</v>
      </c>
      <c r="F55" s="174">
        <v>129.70510448930227</v>
      </c>
      <c r="G55" s="174">
        <v>97.487271333275316</v>
      </c>
      <c r="H55" s="174">
        <v>63.159728360375532</v>
      </c>
      <c r="I55" s="174">
        <v>59.344830087090074</v>
      </c>
      <c r="J55" s="174">
        <v>37.59421670405726</v>
      </c>
      <c r="K55" s="174">
        <v>46.424929559896057</v>
      </c>
      <c r="L55" s="174">
        <v>68.461320102221762</v>
      </c>
      <c r="M55" s="174">
        <v>152.60961766024792</v>
      </c>
      <c r="N55" s="174">
        <v>192.4127424774469</v>
      </c>
      <c r="O55" s="23"/>
    </row>
    <row r="56" spans="1:15">
      <c r="A56" s="170" t="s">
        <v>93</v>
      </c>
      <c r="B56" s="176">
        <v>152984.17368156809</v>
      </c>
      <c r="C56" s="174">
        <v>20318.983499668484</v>
      </c>
      <c r="D56" s="174">
        <v>22078.527810087471</v>
      </c>
      <c r="E56" s="174">
        <v>21132.225170322843</v>
      </c>
      <c r="F56" s="174">
        <v>14659.829715887508</v>
      </c>
      <c r="G56" s="174">
        <v>10348.552162775502</v>
      </c>
      <c r="H56" s="174">
        <v>5088.495456329003</v>
      </c>
      <c r="I56" s="174">
        <v>6261.113170515504</v>
      </c>
      <c r="J56" s="174">
        <v>14663.306989334878</v>
      </c>
      <c r="K56" s="174">
        <v>6114.4285862530933</v>
      </c>
      <c r="L56" s="174">
        <v>7310.8640139344479</v>
      </c>
      <c r="M56" s="174">
        <v>12109.21552606242</v>
      </c>
      <c r="N56" s="174">
        <v>12898.631580396934</v>
      </c>
      <c r="O56" s="23"/>
    </row>
    <row r="57" spans="1:15">
      <c r="A57" s="170" t="s">
        <v>52</v>
      </c>
      <c r="B57" s="176">
        <v>3223.541102701136</v>
      </c>
      <c r="C57" s="174">
        <v>402.9486499865298</v>
      </c>
      <c r="D57" s="174">
        <v>370.17182147384693</v>
      </c>
      <c r="E57" s="174">
        <v>362.13575098887958</v>
      </c>
      <c r="F57" s="174">
        <v>336.64780403259357</v>
      </c>
      <c r="G57" s="174">
        <v>290.56085047335426</v>
      </c>
      <c r="H57" s="174">
        <v>185.4422511338885</v>
      </c>
      <c r="I57" s="174">
        <v>222.88384885769304</v>
      </c>
      <c r="J57" s="174">
        <v>196.07167883061416</v>
      </c>
      <c r="K57" s="174">
        <v>135.29060182319688</v>
      </c>
      <c r="L57" s="174">
        <v>150.60492808909322</v>
      </c>
      <c r="M57" s="174">
        <v>289.18835113217727</v>
      </c>
      <c r="N57" s="174">
        <v>281.59456587926894</v>
      </c>
      <c r="O57" s="23"/>
    </row>
    <row r="58" spans="1:15">
      <c r="A58" s="170" t="s">
        <v>101</v>
      </c>
      <c r="B58" s="176">
        <v>23367.382784730755</v>
      </c>
      <c r="C58" s="174">
        <v>2268.8882327389729</v>
      </c>
      <c r="D58" s="174">
        <v>1592.0791944240675</v>
      </c>
      <c r="E58" s="174">
        <v>1818.2212737169557</v>
      </c>
      <c r="F58" s="174">
        <v>1594.9076907785238</v>
      </c>
      <c r="G58" s="174">
        <v>2324.8387508926667</v>
      </c>
      <c r="H58" s="174">
        <v>1503.5420301184638</v>
      </c>
      <c r="I58" s="174">
        <v>1580.4992242596036</v>
      </c>
      <c r="J58" s="174">
        <v>2983.2014943110703</v>
      </c>
      <c r="K58" s="174">
        <v>1819.862366993535</v>
      </c>
      <c r="L58" s="174">
        <v>2082.6836200740918</v>
      </c>
      <c r="M58" s="174">
        <v>1836.8500115423135</v>
      </c>
      <c r="N58" s="174">
        <v>1961.8088948804937</v>
      </c>
      <c r="O58" s="23"/>
    </row>
    <row r="59" spans="1:15">
      <c r="A59" s="169" t="s">
        <v>103</v>
      </c>
      <c r="B59" s="176">
        <v>8033.396711553145</v>
      </c>
      <c r="C59" s="174">
        <v>1578.9718262562362</v>
      </c>
      <c r="D59" s="174">
        <v>1404.7774536118714</v>
      </c>
      <c r="E59" s="174">
        <v>949.80821757027729</v>
      </c>
      <c r="F59" s="174">
        <v>654.6998182448873</v>
      </c>
      <c r="G59" s="174">
        <v>377.92160219663515</v>
      </c>
      <c r="H59" s="174">
        <v>347.96524218151893</v>
      </c>
      <c r="I59" s="174">
        <v>289.6136443720514</v>
      </c>
      <c r="J59" s="174">
        <v>216.84744426748958</v>
      </c>
      <c r="K59" s="174">
        <v>325.05039920836981</v>
      </c>
      <c r="L59" s="174">
        <v>410.46620335336638</v>
      </c>
      <c r="M59" s="174">
        <v>654.13111734676363</v>
      </c>
      <c r="N59" s="174">
        <v>823.14374294367769</v>
      </c>
      <c r="O59" s="23"/>
    </row>
    <row r="60" spans="1:15">
      <c r="A60" s="185" t="s">
        <v>102</v>
      </c>
      <c r="B60" s="176">
        <v>167618.17293238957</v>
      </c>
      <c r="C60" s="174">
        <v>13939.929487234627</v>
      </c>
      <c r="D60" s="174">
        <v>11587.046190682995</v>
      </c>
      <c r="E60" s="174">
        <v>12100.871724973267</v>
      </c>
      <c r="F60" s="174">
        <v>13027.749869551437</v>
      </c>
      <c r="G60" s="174">
        <v>13626.410951905873</v>
      </c>
      <c r="H60" s="174">
        <v>15835.700979116396</v>
      </c>
      <c r="I60" s="174">
        <v>13054.697474686696</v>
      </c>
      <c r="J60" s="174">
        <v>17510.74454906227</v>
      </c>
      <c r="K60" s="174">
        <v>15570.362786902717</v>
      </c>
      <c r="L60" s="174">
        <v>15050.795643214726</v>
      </c>
      <c r="M60" s="174">
        <v>13120.515279188743</v>
      </c>
      <c r="N60" s="174">
        <v>13193.347995869814</v>
      </c>
      <c r="O60" s="23"/>
    </row>
    <row r="61" spans="1:15">
      <c r="A61" s="169" t="s">
        <v>56</v>
      </c>
      <c r="B61" s="176">
        <v>5596.0605618196605</v>
      </c>
      <c r="C61" s="174">
        <v>648.33785135256994</v>
      </c>
      <c r="D61" s="174">
        <v>492.88801024974845</v>
      </c>
      <c r="E61" s="174">
        <v>572.41757456647872</v>
      </c>
      <c r="F61" s="174">
        <v>609.93574881678558</v>
      </c>
      <c r="G61" s="174">
        <v>434.13616147886995</v>
      </c>
      <c r="H61" s="174">
        <v>327.73612245302991</v>
      </c>
      <c r="I61" s="174">
        <v>597.10011721742012</v>
      </c>
      <c r="J61" s="174">
        <v>358.00804086117034</v>
      </c>
      <c r="K61" s="174">
        <v>321.30066696187532</v>
      </c>
      <c r="L61" s="174">
        <v>323.61979744435877</v>
      </c>
      <c r="M61" s="174">
        <v>419.5497452789653</v>
      </c>
      <c r="N61" s="174">
        <v>491.03072513838828</v>
      </c>
      <c r="O61" s="23"/>
    </row>
    <row r="62" spans="1:15">
      <c r="A62" s="169" t="s">
        <v>57</v>
      </c>
      <c r="B62" s="176">
        <v>90259.032018710001</v>
      </c>
      <c r="C62" s="174">
        <v>12826.824303809526</v>
      </c>
      <c r="D62" s="174">
        <v>8919.4494969133175</v>
      </c>
      <c r="E62" s="174">
        <v>9725.3094632091706</v>
      </c>
      <c r="F62" s="174">
        <v>7921.8416504271436</v>
      </c>
      <c r="G62" s="174">
        <v>5584.5742676684868</v>
      </c>
      <c r="H62" s="174">
        <v>5309.8511655821831</v>
      </c>
      <c r="I62" s="174">
        <v>6161.1417910927166</v>
      </c>
      <c r="J62" s="174">
        <v>9581.7664374729902</v>
      </c>
      <c r="K62" s="174">
        <v>5168.7566802806332</v>
      </c>
      <c r="L62" s="174">
        <v>4240.4914630749372</v>
      </c>
      <c r="M62" s="174">
        <v>6896.691486821338</v>
      </c>
      <c r="N62" s="174">
        <v>7922.3338123575386</v>
      </c>
      <c r="O62" s="23"/>
    </row>
    <row r="63" spans="1:15">
      <c r="A63" s="169" t="s">
        <v>58</v>
      </c>
      <c r="B63" s="176">
        <v>1125.2555573714633</v>
      </c>
      <c r="C63" s="174">
        <v>186.48194000782755</v>
      </c>
      <c r="D63" s="174">
        <v>83.912696648700319</v>
      </c>
      <c r="E63" s="174">
        <v>72.91300908381092</v>
      </c>
      <c r="F63" s="174">
        <v>206.1488684952833</v>
      </c>
      <c r="G63" s="174">
        <v>50.805965912391514</v>
      </c>
      <c r="H63" s="174">
        <v>75.795477319723048</v>
      </c>
      <c r="I63" s="174">
        <v>50.614429345386689</v>
      </c>
      <c r="J63" s="174">
        <v>96.128016871013457</v>
      </c>
      <c r="K63" s="174">
        <v>106.65058279737399</v>
      </c>
      <c r="L63" s="174">
        <v>29.783681971961379</v>
      </c>
      <c r="M63" s="174">
        <v>107.35931731471358</v>
      </c>
      <c r="N63" s="174">
        <v>58.661571603277586</v>
      </c>
      <c r="O63" s="23"/>
    </row>
    <row r="64" spans="1:15">
      <c r="A64" s="169" t="s">
        <v>59</v>
      </c>
      <c r="B64" s="176">
        <v>2476.8960603859832</v>
      </c>
      <c r="C64" s="174">
        <v>335.44608523081132</v>
      </c>
      <c r="D64" s="174">
        <v>340.24188519411348</v>
      </c>
      <c r="E64" s="174">
        <v>268.3465007968959</v>
      </c>
      <c r="F64" s="174">
        <v>218.56667772152795</v>
      </c>
      <c r="G64" s="174">
        <v>101.74313278495261</v>
      </c>
      <c r="H64" s="174">
        <v>102.8440896888233</v>
      </c>
      <c r="I64" s="174">
        <v>342.98423558601121</v>
      </c>
      <c r="J64" s="174">
        <v>121.99230164111282</v>
      </c>
      <c r="K64" s="174">
        <v>79.674979272099179</v>
      </c>
      <c r="L64" s="174">
        <v>142.99903264937186</v>
      </c>
      <c r="M64" s="174">
        <v>201.03849436393344</v>
      </c>
      <c r="N64" s="174">
        <v>221.01864545633046</v>
      </c>
      <c r="O64" s="23"/>
    </row>
    <row r="65" spans="1:50">
      <c r="A65" s="169" t="s">
        <v>60</v>
      </c>
      <c r="B65" s="176">
        <v>65472.557946761241</v>
      </c>
      <c r="C65" s="174">
        <v>10876.576801995907</v>
      </c>
      <c r="D65" s="174">
        <v>10101.818574112645</v>
      </c>
      <c r="E65" s="174">
        <v>7907.3137290285404</v>
      </c>
      <c r="F65" s="174">
        <v>5981.1035742645736</v>
      </c>
      <c r="G65" s="174">
        <v>3105.5053296785613</v>
      </c>
      <c r="H65" s="174">
        <v>2453.9043785171757</v>
      </c>
      <c r="I65" s="174">
        <v>1898.0987623069273</v>
      </c>
      <c r="J65" s="174">
        <v>1782.9483229781399</v>
      </c>
      <c r="K65" s="174">
        <v>2530.253629870876</v>
      </c>
      <c r="L65" s="174">
        <v>2442.9708817381238</v>
      </c>
      <c r="M65" s="174">
        <v>6411.8566098014235</v>
      </c>
      <c r="N65" s="174">
        <v>9980.2073524683547</v>
      </c>
      <c r="O65" s="23"/>
    </row>
    <row r="66" spans="1:50">
      <c r="A66" s="170" t="s">
        <v>92</v>
      </c>
      <c r="B66" s="176">
        <v>55830.446183596738</v>
      </c>
      <c r="C66" s="174">
        <v>2733.8772950157122</v>
      </c>
      <c r="D66" s="174">
        <v>2344.7574299120142</v>
      </c>
      <c r="E66" s="174">
        <v>2046.8615288446315</v>
      </c>
      <c r="F66" s="174">
        <v>4334.3041509440081</v>
      </c>
      <c r="G66" s="174">
        <v>5165.7271423718294</v>
      </c>
      <c r="H66" s="174">
        <v>5308.0817231058654</v>
      </c>
      <c r="I66" s="174">
        <v>6933.5532612537427</v>
      </c>
      <c r="J66" s="174">
        <v>9439.2364738548549</v>
      </c>
      <c r="K66" s="174">
        <v>7888.4119484347466</v>
      </c>
      <c r="L66" s="174">
        <v>5428.1205013713634</v>
      </c>
      <c r="M66" s="174">
        <v>2057.4461049060724</v>
      </c>
      <c r="N66" s="174">
        <v>2150.0686235818998</v>
      </c>
      <c r="O66" s="23"/>
    </row>
    <row r="67" spans="1:50">
      <c r="A67" s="169" t="s">
        <v>62</v>
      </c>
      <c r="B67" s="176">
        <v>17880.308445780538</v>
      </c>
      <c r="C67" s="174">
        <v>2267.0869332211437</v>
      </c>
      <c r="D67" s="174">
        <v>2605.2998908967747</v>
      </c>
      <c r="E67" s="174">
        <v>2965.3861293800683</v>
      </c>
      <c r="F67" s="174">
        <v>1369.3575275324995</v>
      </c>
      <c r="G67" s="174">
        <v>534.61841302720256</v>
      </c>
      <c r="H67" s="174">
        <v>467.37493506970776</v>
      </c>
      <c r="I67" s="174">
        <v>472.86223400929879</v>
      </c>
      <c r="J67" s="174">
        <v>294.12372012898771</v>
      </c>
      <c r="K67" s="174">
        <v>344.55485902892644</v>
      </c>
      <c r="L67" s="174">
        <v>455.00652339712508</v>
      </c>
      <c r="M67" s="174">
        <v>3031.4269253148054</v>
      </c>
      <c r="N67" s="174">
        <v>3073.2103547739976</v>
      </c>
      <c r="O67" s="23"/>
    </row>
    <row r="68" spans="1:50">
      <c r="A68" s="169" t="s">
        <v>63</v>
      </c>
      <c r="B68" s="176">
        <v>22781.950831898692</v>
      </c>
      <c r="C68" s="174">
        <v>3441.4003525859916</v>
      </c>
      <c r="D68" s="174">
        <v>2579.0959862479631</v>
      </c>
      <c r="E68" s="174">
        <v>2856.0560143738981</v>
      </c>
      <c r="F68" s="174">
        <v>2073.5132691115432</v>
      </c>
      <c r="G68" s="174">
        <v>1428.5406292871864</v>
      </c>
      <c r="H68" s="174">
        <v>1336.1667542821829</v>
      </c>
      <c r="I68" s="174">
        <v>1030.0330450283848</v>
      </c>
      <c r="J68" s="174">
        <v>1103.575200913355</v>
      </c>
      <c r="K68" s="174">
        <v>1111.253268091888</v>
      </c>
      <c r="L68" s="174">
        <v>1519.5501641238473</v>
      </c>
      <c r="M68" s="174">
        <v>1983.4508370460342</v>
      </c>
      <c r="N68" s="174">
        <v>2319.3153108064139</v>
      </c>
      <c r="O68" s="23"/>
    </row>
    <row r="69" spans="1:50">
      <c r="A69" s="169" t="s">
        <v>64</v>
      </c>
      <c r="B69" s="176">
        <v>25886.970225622688</v>
      </c>
      <c r="C69" s="174">
        <v>3004.9797452086841</v>
      </c>
      <c r="D69" s="174">
        <v>2184.5469140058376</v>
      </c>
      <c r="E69" s="174">
        <v>2470.110413023061</v>
      </c>
      <c r="F69" s="174">
        <v>3117.7616497359354</v>
      </c>
      <c r="G69" s="174">
        <v>2422.4140647906765</v>
      </c>
      <c r="H69" s="174">
        <v>1617.7402860426967</v>
      </c>
      <c r="I69" s="174">
        <v>1347.3542507184177</v>
      </c>
      <c r="J69" s="174">
        <v>1334.5037465709561</v>
      </c>
      <c r="K69" s="174">
        <v>1296.7445638075937</v>
      </c>
      <c r="L69" s="174">
        <v>1493.2715545753133</v>
      </c>
      <c r="M69" s="174">
        <v>2197.4441600345649</v>
      </c>
      <c r="N69" s="174">
        <v>3400.0988771089501</v>
      </c>
      <c r="O69" s="23"/>
    </row>
    <row r="70" spans="1:50">
      <c r="A70" s="169" t="s">
        <v>65</v>
      </c>
      <c r="B70" s="176">
        <v>4404.9646674830901</v>
      </c>
      <c r="C70" s="174">
        <v>1082.5845919226667</v>
      </c>
      <c r="D70" s="174">
        <v>686.73029799517985</v>
      </c>
      <c r="E70" s="174">
        <v>618.89272007397392</v>
      </c>
      <c r="F70" s="174">
        <v>355.56521728875146</v>
      </c>
      <c r="G70" s="174">
        <v>151.68031199789911</v>
      </c>
      <c r="H70" s="174">
        <v>112.73253172056931</v>
      </c>
      <c r="I70" s="174">
        <v>198.66163034742726</v>
      </c>
      <c r="J70" s="174">
        <v>123.79157526376406</v>
      </c>
      <c r="K70" s="174">
        <v>85.908364335330717</v>
      </c>
      <c r="L70" s="174">
        <v>157.542943190855</v>
      </c>
      <c r="M70" s="174">
        <v>359.78227578197033</v>
      </c>
      <c r="N70" s="174">
        <v>471.09220756470296</v>
      </c>
      <c r="O70" s="23"/>
    </row>
    <row r="71" spans="1:50">
      <c r="A71" s="169" t="s">
        <v>66</v>
      </c>
      <c r="B71" s="176">
        <v>27209.526082638793</v>
      </c>
      <c r="C71" s="174">
        <v>3302.5069493770793</v>
      </c>
      <c r="D71" s="174">
        <v>2859.9481360300661</v>
      </c>
      <c r="E71" s="174">
        <v>2767.5851337319473</v>
      </c>
      <c r="F71" s="174">
        <v>3164.4099083041642</v>
      </c>
      <c r="G71" s="174">
        <v>1923.6752149014844</v>
      </c>
      <c r="H71" s="174">
        <v>1025.1916509202877</v>
      </c>
      <c r="I71" s="174">
        <v>2019.7544002367772</v>
      </c>
      <c r="J71" s="174">
        <v>2416.5307354516185</v>
      </c>
      <c r="K71" s="174">
        <v>1102.3463095100392</v>
      </c>
      <c r="L71" s="174">
        <v>2166.2271613405892</v>
      </c>
      <c r="M71" s="174">
        <v>2224.9272888124128</v>
      </c>
      <c r="N71" s="174">
        <v>2236.4231940223253</v>
      </c>
      <c r="O71" s="23"/>
    </row>
    <row r="72" spans="1:50">
      <c r="A72" s="169" t="s">
        <v>67</v>
      </c>
      <c r="B72" s="176">
        <v>37185.683657696245</v>
      </c>
      <c r="C72" s="174">
        <v>4494.2871213635699</v>
      </c>
      <c r="D72" s="174">
        <v>3238.773108605641</v>
      </c>
      <c r="E72" s="174">
        <v>3504.1437644267826</v>
      </c>
      <c r="F72" s="174">
        <v>4195.7427905572331</v>
      </c>
      <c r="G72" s="174">
        <v>3462.9424236285231</v>
      </c>
      <c r="H72" s="174">
        <v>2124.821667936943</v>
      </c>
      <c r="I72" s="174">
        <v>1548.7218854305613</v>
      </c>
      <c r="J72" s="174">
        <v>1689.9365060387893</v>
      </c>
      <c r="K72" s="174">
        <v>1877.0595300858608</v>
      </c>
      <c r="L72" s="174">
        <v>2044.3230488521256</v>
      </c>
      <c r="M72" s="174">
        <v>3595.2649642249185</v>
      </c>
      <c r="N72" s="174">
        <v>5409.6668465452958</v>
      </c>
      <c r="O72" s="23"/>
    </row>
    <row r="73" spans="1:50">
      <c r="A73" s="169" t="s">
        <v>23</v>
      </c>
      <c r="B73" s="176">
        <v>53650.4604106361</v>
      </c>
      <c r="C73" s="174">
        <v>6006.6205812355784</v>
      </c>
      <c r="D73" s="174">
        <v>5058.0490688267946</v>
      </c>
      <c r="E73" s="174">
        <v>6186.4735246279924</v>
      </c>
      <c r="F73" s="174">
        <v>5952.4937724094116</v>
      </c>
      <c r="G73" s="174">
        <v>5183.1385369268337</v>
      </c>
      <c r="H73" s="174">
        <v>3439.6629834481464</v>
      </c>
      <c r="I73" s="174">
        <v>3302.7801506732503</v>
      </c>
      <c r="J73" s="174">
        <v>2924.5269923609198</v>
      </c>
      <c r="K73" s="174">
        <v>2412.7050705189154</v>
      </c>
      <c r="L73" s="174">
        <v>2479.0142904881886</v>
      </c>
      <c r="M73" s="174">
        <v>4870.1699165585578</v>
      </c>
      <c r="N73" s="174">
        <v>5834.8255225615067</v>
      </c>
      <c r="O73" s="23"/>
    </row>
    <row r="74" spans="1:50">
      <c r="A74" s="45" t="s">
        <v>68</v>
      </c>
      <c r="B74" s="168">
        <v>60931.152322806985</v>
      </c>
      <c r="C74" s="168">
        <v>4623.6043134996735</v>
      </c>
      <c r="D74" s="168">
        <v>4024.5474200106041</v>
      </c>
      <c r="E74" s="168">
        <v>5633.5305335572248</v>
      </c>
      <c r="F74" s="168">
        <v>4744.5492894387535</v>
      </c>
      <c r="G74" s="168">
        <v>6037.7250792607947</v>
      </c>
      <c r="H74" s="168">
        <v>5101.2471706719134</v>
      </c>
      <c r="I74" s="168">
        <v>5585.1957241239579</v>
      </c>
      <c r="J74" s="168">
        <v>6412.7419925163149</v>
      </c>
      <c r="K74" s="168">
        <v>4418.3462396829764</v>
      </c>
      <c r="L74" s="168">
        <v>3806.0602787321641</v>
      </c>
      <c r="M74" s="168">
        <v>4416.2087058107327</v>
      </c>
      <c r="N74" s="168">
        <v>6127.3955755018796</v>
      </c>
      <c r="O74" s="23"/>
    </row>
    <row r="75" spans="1:50">
      <c r="A75" s="169" t="s">
        <v>69</v>
      </c>
      <c r="B75" s="176">
        <v>3215.3042555139859</v>
      </c>
      <c r="C75" s="174">
        <v>329.62192317013074</v>
      </c>
      <c r="D75" s="174">
        <v>212.57004874954055</v>
      </c>
      <c r="E75" s="174">
        <v>327.1855600936982</v>
      </c>
      <c r="F75" s="174">
        <v>337.1706678590877</v>
      </c>
      <c r="G75" s="174">
        <v>277.36137023819771</v>
      </c>
      <c r="H75" s="174">
        <v>216.69314570104629</v>
      </c>
      <c r="I75" s="174">
        <v>239.03556802921386</v>
      </c>
      <c r="J75" s="174">
        <v>260.21873438726442</v>
      </c>
      <c r="K75" s="174">
        <v>167.78390594571189</v>
      </c>
      <c r="L75" s="174">
        <v>208.50640385306954</v>
      </c>
      <c r="M75" s="174">
        <v>294.53789835726974</v>
      </c>
      <c r="N75" s="174">
        <v>344.61902912975575</v>
      </c>
      <c r="O75" s="23"/>
    </row>
    <row r="76" spans="1:50">
      <c r="A76" s="171" t="s">
        <v>23</v>
      </c>
      <c r="B76" s="177">
        <v>57715.848067293002</v>
      </c>
      <c r="C76" s="175">
        <v>4293.9823903295428</v>
      </c>
      <c r="D76" s="175">
        <v>3811.9773712610636</v>
      </c>
      <c r="E76" s="175">
        <v>5306.3449734635269</v>
      </c>
      <c r="F76" s="175">
        <v>4407.3786215796654</v>
      </c>
      <c r="G76" s="175">
        <v>5760.3637090225966</v>
      </c>
      <c r="H76" s="175">
        <v>4884.5540249708674</v>
      </c>
      <c r="I76" s="175">
        <v>5346.1601560947438</v>
      </c>
      <c r="J76" s="175">
        <v>6152.5232581290502</v>
      </c>
      <c r="K76" s="175">
        <v>4250.5623337372645</v>
      </c>
      <c r="L76" s="175">
        <v>3597.5538748790946</v>
      </c>
      <c r="M76" s="175">
        <v>4121.6708074534627</v>
      </c>
      <c r="N76" s="175">
        <v>5782.7765463721244</v>
      </c>
      <c r="O76" s="23"/>
    </row>
    <row r="77" spans="1:50" ht="12.75" customHeight="1">
      <c r="A77" s="173" t="s">
        <v>83</v>
      </c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9"/>
      <c r="P77" s="9"/>
      <c r="Q77" s="9"/>
      <c r="R77" s="9"/>
      <c r="S77" s="9"/>
      <c r="T77" s="9"/>
      <c r="U77" s="3"/>
      <c r="V77" s="31"/>
      <c r="W77" s="31"/>
      <c r="X77" s="31"/>
      <c r="Y77" s="31"/>
      <c r="Z77" s="31"/>
      <c r="AA77" s="5"/>
      <c r="AB77" s="31"/>
      <c r="AC77" s="10"/>
      <c r="AD77" s="31"/>
      <c r="AE77" s="10"/>
      <c r="AF77" s="31"/>
      <c r="AG77" s="10"/>
      <c r="AH77" s="31"/>
      <c r="AI77" s="10"/>
      <c r="AJ77" s="31"/>
      <c r="AK77" s="10"/>
      <c r="AL77" s="10"/>
      <c r="AM77" s="10"/>
      <c r="AN77" s="31"/>
      <c r="AO77" s="10"/>
      <c r="AP77" s="10"/>
      <c r="AQ77" s="31"/>
      <c r="AR77" s="9"/>
      <c r="AS77" s="31"/>
      <c r="AT77" s="10"/>
      <c r="AU77" s="10"/>
      <c r="AV77" s="32"/>
      <c r="AW77" s="10"/>
      <c r="AX77" s="31"/>
    </row>
    <row r="78" spans="1:50" ht="12.75" customHeight="1">
      <c r="A78" s="29" t="s">
        <v>114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spans="1:50"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</row>
    <row r="80" spans="1:50">
      <c r="B80" s="183"/>
      <c r="C80" s="183"/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</row>
    <row r="81" spans="2:14"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</row>
    <row r="82" spans="2:14">
      <c r="B82" s="172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</row>
    <row r="83" spans="2:14">
      <c r="B83" s="172"/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</row>
    <row r="84" spans="2:14"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</row>
    <row r="85" spans="2:14"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</row>
    <row r="86" spans="2:14"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</row>
    <row r="87" spans="2:14">
      <c r="B87" s="172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</row>
    <row r="88" spans="2:14">
      <c r="B88" s="172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</row>
    <row r="89" spans="2:14">
      <c r="B89" s="172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</row>
    <row r="90" spans="2:14">
      <c r="B90" s="172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</row>
    <row r="91" spans="2:14">
      <c r="B91" s="172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</row>
    <row r="92" spans="2:14">
      <c r="B92" s="172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</row>
    <row r="93" spans="2:14">
      <c r="B93" s="172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</row>
    <row r="94" spans="2:14">
      <c r="B94" s="172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</row>
    <row r="95" spans="2:14">
      <c r="B95" s="172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</row>
    <row r="96" spans="2:14">
      <c r="B96" s="172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</row>
    <row r="97" spans="2:14">
      <c r="B97" s="172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</row>
    <row r="98" spans="2:14">
      <c r="B98" s="172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</row>
    <row r="99" spans="2:14">
      <c r="B99" s="172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</row>
    <row r="100" spans="2:14">
      <c r="B100" s="172"/>
      <c r="C100" s="172"/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</row>
    <row r="101" spans="2:14"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</row>
    <row r="102" spans="2:14">
      <c r="B102" s="172"/>
      <c r="C102" s="172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</row>
    <row r="103" spans="2:14">
      <c r="B103" s="172"/>
      <c r="C103" s="172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</row>
    <row r="104" spans="2:14">
      <c r="B104" s="172"/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</row>
    <row r="105" spans="2:14">
      <c r="B105" s="172"/>
      <c r="C105" s="172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72"/>
    </row>
    <row r="106" spans="2:14"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</row>
    <row r="107" spans="2:14">
      <c r="B107" s="172"/>
      <c r="C107" s="172"/>
      <c r="D107" s="172"/>
      <c r="E107" s="172"/>
      <c r="F107" s="172"/>
      <c r="G107" s="172"/>
      <c r="H107" s="172"/>
      <c r="I107" s="172"/>
      <c r="J107" s="172"/>
      <c r="K107" s="172"/>
      <c r="L107" s="172"/>
      <c r="M107" s="172"/>
      <c r="N107" s="172"/>
    </row>
    <row r="108" spans="2:14">
      <c r="B108" s="172"/>
      <c r="C108" s="172"/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</row>
    <row r="109" spans="2:14">
      <c r="B109" s="172"/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</row>
    <row r="110" spans="2:14">
      <c r="B110" s="172"/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</row>
    <row r="111" spans="2:14">
      <c r="B111" s="172"/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</row>
    <row r="112" spans="2:14">
      <c r="B112" s="172"/>
      <c r="C112" s="172"/>
      <c r="D112" s="172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</row>
    <row r="113" spans="2:14">
      <c r="B113" s="172"/>
      <c r="C113" s="172"/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</row>
    <row r="114" spans="2:14">
      <c r="B114" s="172"/>
      <c r="C114" s="172"/>
      <c r="D114" s="172"/>
      <c r="E114" s="172"/>
      <c r="F114" s="172"/>
      <c r="G114" s="172"/>
      <c r="H114" s="172"/>
      <c r="I114" s="172"/>
      <c r="J114" s="172"/>
      <c r="K114" s="172"/>
      <c r="L114" s="172"/>
      <c r="M114" s="172"/>
      <c r="N114" s="172"/>
    </row>
    <row r="115" spans="2:14">
      <c r="B115" s="172"/>
      <c r="C115" s="172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</row>
    <row r="116" spans="2:14">
      <c r="B116" s="172"/>
      <c r="C116" s="172"/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</row>
    <row r="117" spans="2:14">
      <c r="B117" s="172"/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</row>
    <row r="118" spans="2:14">
      <c r="B118" s="172"/>
      <c r="C118" s="172"/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</row>
    <row r="119" spans="2:14">
      <c r="B119" s="172"/>
      <c r="C119" s="172"/>
      <c r="D119" s="172"/>
      <c r="E119" s="172"/>
      <c r="F119" s="172"/>
      <c r="G119" s="172"/>
      <c r="H119" s="172"/>
      <c r="I119" s="172"/>
      <c r="J119" s="172"/>
      <c r="K119" s="172"/>
      <c r="L119" s="172"/>
      <c r="M119" s="172"/>
      <c r="N119" s="172"/>
    </row>
    <row r="120" spans="2:14">
      <c r="B120" s="172"/>
      <c r="C120" s="172"/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</row>
    <row r="121" spans="2:14">
      <c r="B121" s="172"/>
      <c r="C121" s="172"/>
      <c r="D121" s="172"/>
      <c r="E121" s="172"/>
      <c r="F121" s="172"/>
      <c r="G121" s="172"/>
      <c r="H121" s="172"/>
      <c r="I121" s="172"/>
      <c r="J121" s="172"/>
      <c r="K121" s="172"/>
      <c r="L121" s="172"/>
      <c r="M121" s="172"/>
      <c r="N121" s="172"/>
    </row>
    <row r="122" spans="2:14">
      <c r="B122" s="172"/>
      <c r="C122" s="172"/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</row>
    <row r="123" spans="2:14">
      <c r="B123" s="172"/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</row>
    <row r="124" spans="2:14">
      <c r="B124" s="172"/>
      <c r="C124" s="172"/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</row>
    <row r="125" spans="2:14">
      <c r="B125" s="172"/>
      <c r="C125" s="172"/>
      <c r="D125" s="172"/>
      <c r="E125" s="172"/>
      <c r="F125" s="172"/>
      <c r="G125" s="172"/>
      <c r="H125" s="172"/>
      <c r="I125" s="172"/>
      <c r="J125" s="172"/>
      <c r="K125" s="172"/>
      <c r="L125" s="172"/>
      <c r="M125" s="172"/>
      <c r="N125" s="172"/>
    </row>
    <row r="126" spans="2:14">
      <c r="B126" s="172"/>
      <c r="C126" s="172"/>
      <c r="D126" s="172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</row>
    <row r="127" spans="2:14">
      <c r="B127" s="172"/>
      <c r="C127" s="172"/>
      <c r="D127" s="172"/>
      <c r="E127" s="172"/>
      <c r="F127" s="172"/>
      <c r="G127" s="172"/>
      <c r="H127" s="172"/>
      <c r="I127" s="172"/>
      <c r="J127" s="172"/>
      <c r="K127" s="172"/>
      <c r="L127" s="172"/>
      <c r="M127" s="172"/>
      <c r="N127" s="172"/>
    </row>
    <row r="128" spans="2:14">
      <c r="B128" s="172"/>
      <c r="C128" s="172"/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</row>
    <row r="129" spans="2:14">
      <c r="B129" s="172"/>
      <c r="C129" s="172"/>
      <c r="D129" s="172"/>
      <c r="E129" s="172"/>
      <c r="F129" s="172"/>
      <c r="G129" s="172"/>
      <c r="H129" s="172"/>
      <c r="I129" s="172"/>
      <c r="J129" s="172"/>
      <c r="K129" s="172"/>
      <c r="L129" s="172"/>
      <c r="M129" s="172"/>
      <c r="N129" s="172"/>
    </row>
    <row r="130" spans="2:14">
      <c r="B130" s="172"/>
      <c r="C130" s="172"/>
      <c r="D130" s="172"/>
      <c r="E130" s="172"/>
      <c r="F130" s="172"/>
      <c r="G130" s="172"/>
      <c r="H130" s="172"/>
      <c r="I130" s="172"/>
      <c r="J130" s="172"/>
      <c r="K130" s="172"/>
      <c r="L130" s="172"/>
      <c r="M130" s="172"/>
      <c r="N130" s="172"/>
    </row>
    <row r="131" spans="2:14">
      <c r="B131" s="172"/>
      <c r="C131" s="172"/>
      <c r="D131" s="172"/>
      <c r="E131" s="172"/>
      <c r="F131" s="172"/>
      <c r="G131" s="172"/>
      <c r="H131" s="172"/>
      <c r="I131" s="172"/>
      <c r="J131" s="172"/>
      <c r="K131" s="172"/>
      <c r="L131" s="172"/>
      <c r="M131" s="172"/>
      <c r="N131" s="172"/>
    </row>
    <row r="132" spans="2:14">
      <c r="B132" s="172"/>
      <c r="C132" s="172"/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2"/>
    </row>
    <row r="133" spans="2:14">
      <c r="B133" s="172"/>
      <c r="C133" s="172"/>
      <c r="D133" s="172"/>
      <c r="E133" s="172"/>
      <c r="F133" s="172"/>
      <c r="G133" s="172"/>
      <c r="H133" s="172"/>
      <c r="I133" s="172"/>
      <c r="J133" s="172"/>
      <c r="K133" s="172"/>
      <c r="L133" s="172"/>
      <c r="M133" s="172"/>
      <c r="N133" s="172"/>
    </row>
    <row r="134" spans="2:14">
      <c r="B134" s="172"/>
      <c r="C134" s="172"/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</row>
    <row r="135" spans="2:14">
      <c r="B135" s="172"/>
      <c r="C135" s="172"/>
      <c r="D135" s="172"/>
      <c r="E135" s="172"/>
      <c r="F135" s="172"/>
      <c r="G135" s="172"/>
      <c r="H135" s="172"/>
      <c r="I135" s="172"/>
      <c r="J135" s="172"/>
      <c r="K135" s="172"/>
      <c r="L135" s="172"/>
      <c r="M135" s="172"/>
      <c r="N135" s="172"/>
    </row>
    <row r="136" spans="2:14">
      <c r="B136" s="172"/>
      <c r="C136" s="172"/>
      <c r="D136" s="172"/>
      <c r="E136" s="172"/>
      <c r="F136" s="172"/>
      <c r="G136" s="172"/>
      <c r="H136" s="172"/>
      <c r="I136" s="172"/>
      <c r="J136" s="172"/>
      <c r="K136" s="172"/>
      <c r="L136" s="172"/>
      <c r="M136" s="172"/>
      <c r="N136" s="172"/>
    </row>
    <row r="137" spans="2:14">
      <c r="B137" s="172"/>
      <c r="C137" s="172"/>
      <c r="D137" s="172"/>
      <c r="E137" s="172"/>
      <c r="F137" s="172"/>
      <c r="G137" s="172"/>
      <c r="H137" s="172"/>
      <c r="I137" s="172"/>
      <c r="J137" s="172"/>
      <c r="K137" s="172"/>
      <c r="L137" s="172"/>
      <c r="M137" s="172"/>
      <c r="N137" s="172"/>
    </row>
    <row r="138" spans="2:14">
      <c r="B138" s="172"/>
      <c r="C138" s="172"/>
      <c r="D138" s="172"/>
      <c r="E138" s="172"/>
      <c r="F138" s="172"/>
      <c r="G138" s="172"/>
      <c r="H138" s="172"/>
      <c r="I138" s="172"/>
      <c r="J138" s="172"/>
      <c r="K138" s="172"/>
      <c r="L138" s="172"/>
      <c r="M138" s="172"/>
      <c r="N138" s="172"/>
    </row>
    <row r="139" spans="2:14">
      <c r="B139" s="172"/>
      <c r="C139" s="172"/>
      <c r="D139" s="172"/>
      <c r="E139" s="172"/>
      <c r="F139" s="172"/>
      <c r="G139" s="172"/>
      <c r="H139" s="172"/>
      <c r="I139" s="172"/>
      <c r="J139" s="172"/>
      <c r="K139" s="172"/>
      <c r="L139" s="172"/>
      <c r="M139" s="172"/>
      <c r="N139" s="172"/>
    </row>
    <row r="140" spans="2:14">
      <c r="B140" s="172"/>
      <c r="C140" s="172"/>
      <c r="D140" s="172"/>
      <c r="E140" s="172"/>
      <c r="F140" s="172"/>
      <c r="G140" s="172"/>
      <c r="H140" s="172"/>
      <c r="I140" s="172"/>
      <c r="J140" s="172"/>
      <c r="K140" s="172"/>
      <c r="L140" s="172"/>
      <c r="M140" s="172"/>
      <c r="N140" s="172"/>
    </row>
    <row r="141" spans="2:14">
      <c r="B141" s="172"/>
      <c r="C141" s="172"/>
      <c r="D141" s="172"/>
      <c r="E141" s="172"/>
      <c r="F141" s="172"/>
      <c r="G141" s="172"/>
      <c r="H141" s="172"/>
      <c r="I141" s="172"/>
      <c r="J141" s="172"/>
      <c r="K141" s="172"/>
      <c r="L141" s="172"/>
      <c r="M141" s="172"/>
      <c r="N141" s="172"/>
    </row>
    <row r="142" spans="2:14"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</row>
    <row r="143" spans="2:14">
      <c r="B143" s="172"/>
      <c r="C143" s="172"/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172"/>
    </row>
    <row r="144" spans="2:14">
      <c r="B144" s="172"/>
      <c r="C144" s="172"/>
      <c r="D144" s="172"/>
      <c r="E144" s="172"/>
      <c r="F144" s="172"/>
      <c r="G144" s="172"/>
      <c r="H144" s="172"/>
      <c r="I144" s="172"/>
      <c r="J144" s="172"/>
      <c r="K144" s="172"/>
      <c r="L144" s="172"/>
      <c r="M144" s="172"/>
      <c r="N144" s="172"/>
    </row>
    <row r="145" spans="2:14">
      <c r="B145" s="172"/>
      <c r="C145" s="172"/>
      <c r="D145" s="172"/>
      <c r="E145" s="172"/>
      <c r="F145" s="172"/>
      <c r="G145" s="172"/>
      <c r="H145" s="172"/>
      <c r="I145" s="172"/>
      <c r="J145" s="172"/>
      <c r="K145" s="172"/>
      <c r="L145" s="172"/>
      <c r="M145" s="172"/>
      <c r="N145" s="172"/>
    </row>
    <row r="146" spans="2:14">
      <c r="B146" s="172"/>
      <c r="C146" s="172"/>
      <c r="D146" s="172"/>
      <c r="E146" s="172"/>
      <c r="F146" s="172"/>
      <c r="G146" s="172"/>
      <c r="H146" s="172"/>
      <c r="I146" s="172"/>
      <c r="J146" s="172"/>
      <c r="K146" s="172"/>
      <c r="L146" s="172"/>
      <c r="M146" s="172"/>
      <c r="N146" s="172"/>
    </row>
    <row r="147" spans="2:14">
      <c r="B147" s="172"/>
      <c r="C147" s="172"/>
      <c r="D147" s="172"/>
      <c r="E147" s="172"/>
      <c r="F147" s="172"/>
      <c r="G147" s="172"/>
      <c r="H147" s="172"/>
      <c r="I147" s="172"/>
      <c r="J147" s="172"/>
      <c r="K147" s="172"/>
      <c r="L147" s="172"/>
      <c r="M147" s="172"/>
      <c r="N147" s="172"/>
    </row>
    <row r="148" spans="2:14">
      <c r="B148" s="172"/>
      <c r="C148" s="172"/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</row>
    <row r="149" spans="2:14">
      <c r="B149" s="172"/>
      <c r="C149" s="172"/>
      <c r="D149" s="172"/>
      <c r="E149" s="172"/>
      <c r="F149" s="172"/>
      <c r="G149" s="172"/>
      <c r="H149" s="172"/>
      <c r="I149" s="172"/>
      <c r="J149" s="172"/>
      <c r="K149" s="172"/>
      <c r="L149" s="172"/>
      <c r="M149" s="172"/>
      <c r="N149" s="172"/>
    </row>
    <row r="150" spans="2:14">
      <c r="B150" s="172"/>
      <c r="C150" s="172"/>
      <c r="D150" s="172"/>
      <c r="E150" s="172"/>
      <c r="F150" s="172"/>
      <c r="G150" s="172"/>
      <c r="H150" s="172"/>
      <c r="I150" s="172"/>
      <c r="J150" s="172"/>
      <c r="K150" s="172"/>
      <c r="L150" s="172"/>
      <c r="M150" s="172"/>
      <c r="N150" s="172"/>
    </row>
    <row r="151" spans="2:14">
      <c r="B151" s="172"/>
      <c r="C151" s="172"/>
      <c r="D151" s="172"/>
      <c r="E151" s="172"/>
      <c r="F151" s="172"/>
      <c r="G151" s="172"/>
      <c r="H151" s="172"/>
      <c r="I151" s="172"/>
      <c r="J151" s="172"/>
      <c r="K151" s="172"/>
      <c r="L151" s="172"/>
      <c r="M151" s="172"/>
      <c r="N151" s="172"/>
    </row>
    <row r="152" spans="2:14">
      <c r="B152" s="172"/>
      <c r="C152" s="172"/>
      <c r="D152" s="172"/>
      <c r="E152" s="172"/>
      <c r="F152" s="172"/>
      <c r="G152" s="172"/>
      <c r="H152" s="172"/>
      <c r="I152" s="172"/>
      <c r="J152" s="172"/>
      <c r="K152" s="172"/>
      <c r="L152" s="172"/>
      <c r="M152" s="172"/>
      <c r="N152" s="172"/>
    </row>
    <row r="153" spans="2:14">
      <c r="B153" s="172"/>
      <c r="C153" s="172"/>
      <c r="D153" s="172"/>
      <c r="E153" s="172"/>
      <c r="F153" s="172"/>
      <c r="G153" s="172"/>
      <c r="H153" s="172"/>
      <c r="I153" s="172"/>
      <c r="J153" s="172"/>
      <c r="K153" s="172"/>
      <c r="L153" s="172"/>
      <c r="M153" s="172"/>
      <c r="N153" s="172"/>
    </row>
    <row r="154" spans="2:14">
      <c r="B154" s="172"/>
      <c r="C154" s="172"/>
      <c r="D154" s="172"/>
      <c r="E154" s="172"/>
      <c r="F154" s="172"/>
      <c r="G154" s="172"/>
      <c r="H154" s="172"/>
      <c r="I154" s="172"/>
      <c r="J154" s="172"/>
      <c r="K154" s="172"/>
      <c r="L154" s="172"/>
      <c r="M154" s="172"/>
      <c r="N154" s="172"/>
    </row>
    <row r="155" spans="2:14">
      <c r="B155" s="172"/>
      <c r="C155" s="172"/>
      <c r="D155" s="172"/>
      <c r="E155" s="172"/>
      <c r="F155" s="172"/>
      <c r="G155" s="172"/>
      <c r="H155" s="172"/>
      <c r="I155" s="172"/>
      <c r="J155" s="172"/>
      <c r="K155" s="172"/>
      <c r="L155" s="172"/>
      <c r="M155" s="172"/>
      <c r="N155" s="172"/>
    </row>
    <row r="156" spans="2:14">
      <c r="B156" s="172"/>
      <c r="C156" s="172"/>
      <c r="D156" s="172"/>
      <c r="E156" s="172"/>
      <c r="F156" s="172"/>
      <c r="G156" s="172"/>
      <c r="H156" s="172"/>
      <c r="I156" s="172"/>
      <c r="J156" s="172"/>
      <c r="K156" s="172"/>
      <c r="L156" s="172"/>
      <c r="M156" s="172"/>
      <c r="N156" s="172"/>
    </row>
    <row r="157" spans="2:14">
      <c r="B157" s="172"/>
      <c r="C157" s="172"/>
      <c r="D157" s="172"/>
      <c r="E157" s="172"/>
      <c r="F157" s="172"/>
      <c r="G157" s="172"/>
      <c r="H157" s="172"/>
      <c r="I157" s="172"/>
      <c r="J157" s="172"/>
      <c r="K157" s="172"/>
      <c r="L157" s="172"/>
      <c r="M157" s="172"/>
      <c r="N157" s="172"/>
    </row>
    <row r="158" spans="2:14">
      <c r="B158" s="172"/>
      <c r="C158" s="172"/>
      <c r="D158" s="172"/>
      <c r="E158" s="172"/>
      <c r="F158" s="172"/>
      <c r="G158" s="172"/>
      <c r="H158" s="172"/>
      <c r="I158" s="172"/>
      <c r="J158" s="172"/>
      <c r="K158" s="172"/>
      <c r="L158" s="172"/>
      <c r="M158" s="172"/>
      <c r="N158" s="172"/>
    </row>
    <row r="159" spans="2:14">
      <c r="B159" s="172"/>
      <c r="C159" s="172"/>
      <c r="D159" s="172"/>
      <c r="E159" s="172"/>
      <c r="F159" s="172"/>
      <c r="G159" s="172"/>
      <c r="H159" s="172"/>
      <c r="I159" s="172"/>
      <c r="J159" s="172"/>
      <c r="K159" s="172"/>
      <c r="L159" s="172"/>
      <c r="M159" s="172"/>
      <c r="N159" s="172"/>
    </row>
    <row r="160" spans="2:14">
      <c r="B160" s="172"/>
    </row>
    <row r="161" spans="2:2">
      <c r="B161" s="172"/>
    </row>
    <row r="162" spans="2:2">
      <c r="B162" s="172"/>
    </row>
    <row r="163" spans="2:2">
      <c r="B163" s="172"/>
    </row>
    <row r="164" spans="2:2">
      <c r="B164" s="172"/>
    </row>
    <row r="165" spans="2:2">
      <c r="B165" s="172"/>
    </row>
    <row r="166" spans="2:2">
      <c r="B166" s="172"/>
    </row>
    <row r="167" spans="2:2">
      <c r="B167" s="172"/>
    </row>
    <row r="168" spans="2:2">
      <c r="B168" s="172"/>
    </row>
    <row r="169" spans="2:2">
      <c r="B169" s="172"/>
    </row>
    <row r="170" spans="2:2">
      <c r="B170" s="172"/>
    </row>
    <row r="171" spans="2:2">
      <c r="B171" s="172"/>
    </row>
    <row r="172" spans="2:2">
      <c r="B172" s="172"/>
    </row>
    <row r="173" spans="2:2">
      <c r="B173" s="172"/>
    </row>
    <row r="174" spans="2:2">
      <c r="B174" s="172"/>
    </row>
    <row r="175" spans="2:2">
      <c r="B175" s="172"/>
    </row>
    <row r="176" spans="2:2">
      <c r="B176" s="172"/>
    </row>
    <row r="177" spans="2:2">
      <c r="B177" s="172"/>
    </row>
    <row r="178" spans="2:2">
      <c r="B178" s="172"/>
    </row>
    <row r="179" spans="2:2">
      <c r="B179" s="172"/>
    </row>
    <row r="180" spans="2:2">
      <c r="B180" s="172"/>
    </row>
    <row r="181" spans="2:2">
      <c r="B181" s="172"/>
    </row>
    <row r="182" spans="2:2">
      <c r="B182" s="172"/>
    </row>
    <row r="183" spans="2:2">
      <c r="B183" s="172"/>
    </row>
    <row r="184" spans="2:2">
      <c r="B184" s="172"/>
    </row>
    <row r="185" spans="2:2">
      <c r="B185" s="172"/>
    </row>
    <row r="186" spans="2:2">
      <c r="B186" s="172"/>
    </row>
    <row r="187" spans="2:2">
      <c r="B187" s="172"/>
    </row>
    <row r="188" spans="2:2">
      <c r="B188" s="172"/>
    </row>
    <row r="189" spans="2:2">
      <c r="B189" s="172"/>
    </row>
    <row r="190" spans="2:2">
      <c r="B190" s="172"/>
    </row>
    <row r="191" spans="2:2">
      <c r="B191" s="172"/>
    </row>
    <row r="192" spans="2:2">
      <c r="B192" s="172"/>
    </row>
    <row r="193" spans="2:2">
      <c r="B193" s="172"/>
    </row>
    <row r="194" spans="2:2">
      <c r="B194" s="172"/>
    </row>
    <row r="195" spans="2:2">
      <c r="B195" s="172"/>
    </row>
    <row r="196" spans="2:2">
      <c r="B196" s="172"/>
    </row>
    <row r="197" spans="2:2">
      <c r="B197" s="172"/>
    </row>
    <row r="198" spans="2:2">
      <c r="B198" s="172"/>
    </row>
    <row r="199" spans="2:2">
      <c r="B199" s="172"/>
    </row>
    <row r="200" spans="2:2">
      <c r="B200" s="172"/>
    </row>
    <row r="201" spans="2:2">
      <c r="B201" s="172"/>
    </row>
    <row r="202" spans="2:2">
      <c r="B202" s="172"/>
    </row>
    <row r="203" spans="2:2">
      <c r="B203" s="172"/>
    </row>
  </sheetData>
  <mergeCells count="1">
    <mergeCell ref="A1:N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Z301"/>
  <sheetViews>
    <sheetView workbookViewId="0">
      <selection activeCell="S13" sqref="S13"/>
    </sheetView>
  </sheetViews>
  <sheetFormatPr baseColWidth="10" defaultRowHeight="12"/>
  <cols>
    <col min="1" max="1" width="25.140625" style="17" customWidth="1"/>
    <col min="2" max="2" width="12.85546875" style="17" customWidth="1"/>
    <col min="3" max="14" width="11.140625" style="17" customWidth="1"/>
    <col min="15" max="28" width="11.42578125" style="17"/>
    <col min="29" max="29" width="10.28515625" style="17" customWidth="1"/>
    <col min="30" max="16384" width="11.42578125" style="17"/>
  </cols>
  <sheetData>
    <row r="1" spans="1:52" ht="12" customHeight="1">
      <c r="A1" s="203" t="s">
        <v>108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</row>
    <row r="2" spans="1:52" ht="37.5" customHeight="1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>
      <c r="A3" s="98" t="s">
        <v>0</v>
      </c>
      <c r="B3" s="166" t="s">
        <v>70</v>
      </c>
      <c r="C3" s="167" t="s">
        <v>71</v>
      </c>
      <c r="D3" s="167" t="s">
        <v>72</v>
      </c>
      <c r="E3" s="167" t="s">
        <v>73</v>
      </c>
      <c r="F3" s="167" t="s">
        <v>74</v>
      </c>
      <c r="G3" s="167" t="s">
        <v>75</v>
      </c>
      <c r="H3" s="167" t="s">
        <v>76</v>
      </c>
      <c r="I3" s="167" t="s">
        <v>77</v>
      </c>
      <c r="J3" s="167" t="s">
        <v>78</v>
      </c>
      <c r="K3" s="167" t="s">
        <v>79</v>
      </c>
      <c r="L3" s="167" t="s">
        <v>80</v>
      </c>
      <c r="M3" s="167" t="s">
        <v>81</v>
      </c>
      <c r="N3" s="167" t="s">
        <v>82</v>
      </c>
      <c r="O3" s="20"/>
      <c r="P3" s="21"/>
      <c r="Q3" s="22"/>
      <c r="R3" s="23"/>
      <c r="S3" s="23"/>
      <c r="T3" s="23"/>
      <c r="U3" s="23"/>
      <c r="V3" s="23"/>
      <c r="W3" s="23"/>
      <c r="X3" s="23"/>
      <c r="Y3" s="24"/>
      <c r="Z3" s="24"/>
      <c r="AA3" s="24"/>
      <c r="AB3" s="24"/>
      <c r="AC3" s="24"/>
      <c r="AD3" s="25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5"/>
      <c r="AY3" s="25"/>
    </row>
    <row r="4" spans="1:52">
      <c r="A4" s="45" t="s">
        <v>1</v>
      </c>
      <c r="B4" s="168">
        <v>6523489.030014419</v>
      </c>
      <c r="C4" s="168">
        <v>699255.27587202273</v>
      </c>
      <c r="D4" s="168">
        <v>572654.6077283842</v>
      </c>
      <c r="E4" s="168">
        <v>638769.33050618391</v>
      </c>
      <c r="F4" s="168">
        <v>596223.71453290002</v>
      </c>
      <c r="G4" s="168">
        <v>457390.57502155105</v>
      </c>
      <c r="H4" s="168">
        <v>546457.81337234587</v>
      </c>
      <c r="I4" s="168">
        <v>617247.73982561217</v>
      </c>
      <c r="J4" s="168">
        <v>574819.42363394261</v>
      </c>
      <c r="K4" s="168">
        <v>374396.3040469549</v>
      </c>
      <c r="L4" s="168">
        <v>394391.77377258241</v>
      </c>
      <c r="M4" s="168">
        <v>491771.48811547854</v>
      </c>
      <c r="N4" s="168">
        <v>560110.98358645989</v>
      </c>
      <c r="O4" s="20"/>
      <c r="P4" s="23"/>
      <c r="Q4" s="23"/>
      <c r="R4" s="23"/>
      <c r="S4" s="23"/>
      <c r="T4" s="23"/>
      <c r="U4" s="23"/>
      <c r="V4" s="23"/>
      <c r="W4" s="23"/>
      <c r="X4" s="23"/>
      <c r="Y4" s="24"/>
      <c r="Z4" s="24"/>
      <c r="AA4" s="24"/>
      <c r="AB4" s="24"/>
      <c r="AC4" s="24"/>
      <c r="AD4" s="25"/>
      <c r="AE4" s="24"/>
      <c r="AF4" s="25"/>
      <c r="AG4" s="24"/>
      <c r="AH4" s="25"/>
      <c r="AI4" s="24"/>
      <c r="AJ4" s="25"/>
      <c r="AK4" s="24"/>
      <c r="AL4" s="25"/>
      <c r="AM4" s="24"/>
      <c r="AN4" s="25"/>
      <c r="AO4" s="25"/>
      <c r="AP4" s="25"/>
      <c r="AQ4" s="24"/>
      <c r="AR4" s="25"/>
      <c r="AS4" s="25"/>
      <c r="AT4" s="24"/>
      <c r="AU4" s="23"/>
      <c r="AV4" s="24"/>
      <c r="AW4" s="25"/>
      <c r="AX4" s="25"/>
      <c r="AY4" s="25"/>
    </row>
    <row r="5" spans="1:52">
      <c r="A5" s="45" t="s">
        <v>2</v>
      </c>
      <c r="B5" s="168">
        <v>3587779.8689245954</v>
      </c>
      <c r="C5" s="168">
        <v>396217.79264608474</v>
      </c>
      <c r="D5" s="168">
        <v>335909.03148083389</v>
      </c>
      <c r="E5" s="168">
        <v>409756.18694622134</v>
      </c>
      <c r="F5" s="168">
        <v>363580.34999635833</v>
      </c>
      <c r="G5" s="168">
        <v>241936.34869386588</v>
      </c>
      <c r="H5" s="168">
        <v>303142.10401409899</v>
      </c>
      <c r="I5" s="168">
        <v>337484.04857458937</v>
      </c>
      <c r="J5" s="168">
        <v>301058.60735770059</v>
      </c>
      <c r="K5" s="168">
        <v>165929.32707511235</v>
      </c>
      <c r="L5" s="168">
        <v>179122.72813771694</v>
      </c>
      <c r="M5" s="168">
        <v>251542.03878450967</v>
      </c>
      <c r="N5" s="168">
        <v>302101.30521750293</v>
      </c>
      <c r="O5" s="20"/>
      <c r="P5" s="23"/>
      <c r="Q5" s="23"/>
      <c r="R5" s="23"/>
      <c r="S5" s="23"/>
      <c r="T5" s="23"/>
      <c r="U5" s="23"/>
      <c r="V5" s="23"/>
      <c r="W5" s="23"/>
      <c r="X5" s="23"/>
      <c r="Y5" s="24"/>
      <c r="Z5" s="24"/>
      <c r="AA5" s="24"/>
      <c r="AB5" s="24"/>
      <c r="AC5" s="24"/>
      <c r="AD5" s="25"/>
      <c r="AE5" s="24"/>
      <c r="AF5" s="25"/>
      <c r="AG5" s="24"/>
      <c r="AH5" s="25"/>
      <c r="AI5" s="24"/>
      <c r="AJ5" s="25"/>
      <c r="AK5" s="24"/>
      <c r="AL5" s="25"/>
      <c r="AM5" s="24"/>
      <c r="AN5" s="25"/>
      <c r="AO5" s="25"/>
      <c r="AP5" s="25"/>
      <c r="AQ5" s="24"/>
      <c r="AR5" s="25"/>
      <c r="AS5" s="25"/>
      <c r="AT5" s="24"/>
      <c r="AU5" s="23"/>
      <c r="AV5" s="24"/>
      <c r="AW5" s="25"/>
      <c r="AX5" s="25"/>
      <c r="AY5" s="25"/>
    </row>
    <row r="6" spans="1:52">
      <c r="A6" s="26" t="s">
        <v>3</v>
      </c>
      <c r="B6" s="11">
        <v>910025.80971658416</v>
      </c>
      <c r="C6" s="11">
        <v>140777.03524048743</v>
      </c>
      <c r="D6" s="11">
        <v>123312.65579353721</v>
      </c>
      <c r="E6" s="11">
        <v>139082.3033144509</v>
      </c>
      <c r="F6" s="11">
        <v>110014.72421048686</v>
      </c>
      <c r="G6" s="11">
        <v>46611.156376458377</v>
      </c>
      <c r="H6" s="11">
        <v>30849.491629906672</v>
      </c>
      <c r="I6" s="11">
        <v>38160.610199847353</v>
      </c>
      <c r="J6" s="11">
        <v>37914.218273286708</v>
      </c>
      <c r="K6" s="11">
        <v>23883.301147132064</v>
      </c>
      <c r="L6" s="11">
        <v>32852.345416760894</v>
      </c>
      <c r="M6" s="11">
        <v>79805.886959641633</v>
      </c>
      <c r="N6" s="11">
        <v>106762.08115458803</v>
      </c>
      <c r="O6" s="20"/>
      <c r="P6" s="23"/>
      <c r="Q6" s="23"/>
      <c r="R6" s="23"/>
      <c r="S6" s="23"/>
      <c r="T6" s="23"/>
      <c r="U6" s="23"/>
      <c r="V6" s="23"/>
      <c r="W6" s="23"/>
      <c r="X6" s="23"/>
      <c r="Y6" s="24"/>
      <c r="Z6" s="24"/>
      <c r="AA6" s="24"/>
      <c r="AB6" s="24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5"/>
      <c r="AP6" s="25"/>
      <c r="AQ6" s="24"/>
      <c r="AR6" s="25"/>
      <c r="AS6" s="25"/>
      <c r="AT6" s="24"/>
      <c r="AU6" s="23"/>
      <c r="AV6" s="24"/>
      <c r="AW6" s="25"/>
      <c r="AX6" s="25"/>
      <c r="AY6" s="25"/>
    </row>
    <row r="7" spans="1:52">
      <c r="A7" s="26" t="s">
        <v>4</v>
      </c>
      <c r="B7" s="11">
        <v>2547080.8135420741</v>
      </c>
      <c r="C7" s="11">
        <v>246382.34761873534</v>
      </c>
      <c r="D7" s="11">
        <v>204933.06143479384</v>
      </c>
      <c r="E7" s="11">
        <v>261060.45574739118</v>
      </c>
      <c r="F7" s="11">
        <v>242816.78531984176</v>
      </c>
      <c r="G7" s="11">
        <v>183558.43531497507</v>
      </c>
      <c r="H7" s="11">
        <v>260845.4061219538</v>
      </c>
      <c r="I7" s="11">
        <v>285959.18248081481</v>
      </c>
      <c r="J7" s="11">
        <v>249289.51083359838</v>
      </c>
      <c r="K7" s="11">
        <v>131989.01360819238</v>
      </c>
      <c r="L7" s="11">
        <v>136100.44828359562</v>
      </c>
      <c r="M7" s="11">
        <v>159976.3441412425</v>
      </c>
      <c r="N7" s="11">
        <v>184169.82263693903</v>
      </c>
      <c r="O7" s="20"/>
      <c r="P7" s="21"/>
      <c r="Q7" s="19"/>
      <c r="R7" s="23"/>
      <c r="S7" s="23"/>
      <c r="T7" s="23"/>
      <c r="U7" s="23"/>
      <c r="V7" s="23"/>
      <c r="W7" s="23"/>
      <c r="X7" s="23"/>
      <c r="Y7" s="24"/>
      <c r="Z7" s="24"/>
      <c r="AA7" s="24"/>
      <c r="AB7" s="24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5"/>
      <c r="AP7" s="25"/>
      <c r="AQ7" s="24"/>
      <c r="AR7" s="25"/>
      <c r="AS7" s="25"/>
      <c r="AT7" s="24"/>
      <c r="AU7" s="23"/>
      <c r="AV7" s="24"/>
      <c r="AW7" s="25"/>
      <c r="AX7" s="25"/>
      <c r="AY7" s="25"/>
    </row>
    <row r="8" spans="1:52">
      <c r="A8" s="26" t="s">
        <v>5</v>
      </c>
      <c r="B8" s="11">
        <v>130673.24566593721</v>
      </c>
      <c r="C8" s="11">
        <v>9058.4097868619629</v>
      </c>
      <c r="D8" s="11">
        <v>7663.3142525028861</v>
      </c>
      <c r="E8" s="11">
        <v>9613.4278843792254</v>
      </c>
      <c r="F8" s="11">
        <v>10748.840466029736</v>
      </c>
      <c r="G8" s="11">
        <v>11766.757002432434</v>
      </c>
      <c r="H8" s="11">
        <v>11447.206262238515</v>
      </c>
      <c r="I8" s="11">
        <v>13364.255893927193</v>
      </c>
      <c r="J8" s="11">
        <v>13854.87825081552</v>
      </c>
      <c r="K8" s="11">
        <v>10057.012319787904</v>
      </c>
      <c r="L8" s="11">
        <v>10169.934437360434</v>
      </c>
      <c r="M8" s="11">
        <v>11759.807683625511</v>
      </c>
      <c r="N8" s="11">
        <v>11169.401425975895</v>
      </c>
      <c r="O8" s="20"/>
      <c r="P8" s="21"/>
      <c r="Q8" s="19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5"/>
      <c r="AY8" s="25"/>
    </row>
    <row r="9" spans="1:52" ht="12.75" customHeight="1">
      <c r="A9" s="45" t="s">
        <v>6</v>
      </c>
      <c r="B9" s="168">
        <v>608803.39366474818</v>
      </c>
      <c r="C9" s="168">
        <v>44543.049047864472</v>
      </c>
      <c r="D9" s="168">
        <v>32033.463199701211</v>
      </c>
      <c r="E9" s="168">
        <v>39368.398351871947</v>
      </c>
      <c r="F9" s="168">
        <v>45224.167024528928</v>
      </c>
      <c r="G9" s="168">
        <v>46078.768832435191</v>
      </c>
      <c r="H9" s="168">
        <v>72998.603987505965</v>
      </c>
      <c r="I9" s="168">
        <v>84994.656085983093</v>
      </c>
      <c r="J9" s="168">
        <v>67750.003999362089</v>
      </c>
      <c r="K9" s="168">
        <v>45818.466405779007</v>
      </c>
      <c r="L9" s="168">
        <v>43352.833523602538</v>
      </c>
      <c r="M9" s="168">
        <v>45315.760161805301</v>
      </c>
      <c r="N9" s="168">
        <v>41325.223044308579</v>
      </c>
      <c r="O9" s="20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5"/>
      <c r="AY9" s="25"/>
    </row>
    <row r="10" spans="1:52" ht="12.75" customHeight="1">
      <c r="A10" s="169" t="s">
        <v>7</v>
      </c>
      <c r="B10" s="11">
        <v>2435.1502429802408</v>
      </c>
      <c r="C10" s="11">
        <v>230.04719992355064</v>
      </c>
      <c r="D10" s="11">
        <v>122.07204770837494</v>
      </c>
      <c r="E10" s="11">
        <v>129.70661985781229</v>
      </c>
      <c r="F10" s="11">
        <v>210.4091292915748</v>
      </c>
      <c r="G10" s="11">
        <v>105.09803953635603</v>
      </c>
      <c r="H10" s="11">
        <v>148.83135617217556</v>
      </c>
      <c r="I10" s="11">
        <v>272.72832112906383</v>
      </c>
      <c r="J10" s="11">
        <v>381.53992269156595</v>
      </c>
      <c r="K10" s="11">
        <v>131.76299638806708</v>
      </c>
      <c r="L10" s="11">
        <v>211.10568342902886</v>
      </c>
      <c r="M10" s="11">
        <v>294.88792861575314</v>
      </c>
      <c r="N10" s="11">
        <v>196.96099823691736</v>
      </c>
      <c r="O10" s="20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5"/>
      <c r="AY10" s="25"/>
    </row>
    <row r="11" spans="1:52">
      <c r="A11" s="170" t="s">
        <v>106</v>
      </c>
      <c r="B11" s="11">
        <v>2525.3812409551792</v>
      </c>
      <c r="C11" s="11">
        <v>256.56519747825473</v>
      </c>
      <c r="D11" s="11">
        <v>168.40303247239865</v>
      </c>
      <c r="E11" s="11">
        <v>184.41578937491096</v>
      </c>
      <c r="F11" s="11">
        <v>261.8829124498024</v>
      </c>
      <c r="G11" s="11">
        <v>218.68775767619664</v>
      </c>
      <c r="H11" s="11">
        <v>178.56465469614562</v>
      </c>
      <c r="I11" s="11">
        <v>201.49779560608184</v>
      </c>
      <c r="J11" s="11">
        <v>319.57927476318633</v>
      </c>
      <c r="K11" s="11">
        <v>242.86277455059295</v>
      </c>
      <c r="L11" s="11">
        <v>203.73912205622946</v>
      </c>
      <c r="M11" s="11">
        <v>158.53042318022466</v>
      </c>
      <c r="N11" s="11">
        <v>130.65250665115502</v>
      </c>
      <c r="O11" s="20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W11" s="25"/>
      <c r="AX11" s="25"/>
    </row>
    <row r="12" spans="1:52">
      <c r="A12" s="169" t="s">
        <v>8</v>
      </c>
      <c r="B12" s="11">
        <v>26885.391589398241</v>
      </c>
      <c r="C12" s="11">
        <v>2789.3948418020695</v>
      </c>
      <c r="D12" s="11">
        <v>1943.5303420521086</v>
      </c>
      <c r="E12" s="11">
        <v>2214.0048881880834</v>
      </c>
      <c r="F12" s="11">
        <v>2633.3329994115757</v>
      </c>
      <c r="G12" s="11">
        <v>2301.203852920245</v>
      </c>
      <c r="H12" s="11">
        <v>1742.0866369633641</v>
      </c>
      <c r="I12" s="11">
        <v>2921.6666923189564</v>
      </c>
      <c r="J12" s="11">
        <v>1777.9401662114994</v>
      </c>
      <c r="K12" s="11">
        <v>2065.1278642780699</v>
      </c>
      <c r="L12" s="11">
        <v>2136.2317093954666</v>
      </c>
      <c r="M12" s="11">
        <v>1991.3647163147318</v>
      </c>
      <c r="N12" s="11">
        <v>2369.5068795420684</v>
      </c>
      <c r="O12" s="21"/>
      <c r="P12" s="21"/>
      <c r="AB12" s="23"/>
    </row>
    <row r="13" spans="1:52">
      <c r="A13" s="169" t="s">
        <v>9</v>
      </c>
      <c r="B13" s="11">
        <v>93169.142838786822</v>
      </c>
      <c r="C13" s="11">
        <v>3506.8212761602563</v>
      </c>
      <c r="D13" s="11">
        <v>2753.9636884262627</v>
      </c>
      <c r="E13" s="11">
        <v>3794.2096307457095</v>
      </c>
      <c r="F13" s="11">
        <v>4416.9471445884828</v>
      </c>
      <c r="G13" s="11">
        <v>6111.8014299737824</v>
      </c>
      <c r="H13" s="11">
        <v>16412.236483579567</v>
      </c>
      <c r="I13" s="11">
        <v>19086.271765112153</v>
      </c>
      <c r="J13" s="11">
        <v>15760.24960602228</v>
      </c>
      <c r="K13" s="11">
        <v>8251.8479845404236</v>
      </c>
      <c r="L13" s="11">
        <v>4866.7771751272148</v>
      </c>
      <c r="M13" s="11">
        <v>4493.7589694595426</v>
      </c>
      <c r="N13" s="11">
        <v>3714.2576850511732</v>
      </c>
      <c r="O13" s="21"/>
      <c r="P13" s="21"/>
      <c r="AB13" s="23"/>
    </row>
    <row r="14" spans="1:52">
      <c r="A14" s="169" t="s">
        <v>10</v>
      </c>
      <c r="B14" s="11">
        <v>4692.5943142569631</v>
      </c>
      <c r="C14" s="11">
        <v>554.56139316329495</v>
      </c>
      <c r="D14" s="11">
        <v>234.60553182824211</v>
      </c>
      <c r="E14" s="11">
        <v>263.20813110534618</v>
      </c>
      <c r="F14" s="11">
        <v>289.69003167225475</v>
      </c>
      <c r="G14" s="11">
        <v>342.18949934278646</v>
      </c>
      <c r="H14" s="11">
        <v>331.03012507755687</v>
      </c>
      <c r="I14" s="11">
        <v>659.12022076404571</v>
      </c>
      <c r="J14" s="11">
        <v>607.92573918802464</v>
      </c>
      <c r="K14" s="11">
        <v>279.34745114178764</v>
      </c>
      <c r="L14" s="11">
        <v>453.78014578450399</v>
      </c>
      <c r="M14" s="11">
        <v>365.42586235907402</v>
      </c>
      <c r="N14" s="11">
        <v>311.71018283004548</v>
      </c>
      <c r="O14" s="21"/>
      <c r="P14" s="21"/>
      <c r="AB14" s="23"/>
    </row>
    <row r="15" spans="1:52">
      <c r="A15" s="169" t="s">
        <v>11</v>
      </c>
      <c r="B15" s="11">
        <v>25688.856175403136</v>
      </c>
      <c r="C15" s="11">
        <v>1987.9589408778522</v>
      </c>
      <c r="D15" s="11">
        <v>1414.8680024212038</v>
      </c>
      <c r="E15" s="11">
        <v>1892.0015663424808</v>
      </c>
      <c r="F15" s="11">
        <v>1977.8913809558983</v>
      </c>
      <c r="G15" s="11">
        <v>2790.4266054217405</v>
      </c>
      <c r="H15" s="11">
        <v>2093.9035447528308</v>
      </c>
      <c r="I15" s="11">
        <v>2408.3984870311706</v>
      </c>
      <c r="J15" s="11">
        <v>2649.7699636810585</v>
      </c>
      <c r="K15" s="11">
        <v>1674.0016140635769</v>
      </c>
      <c r="L15" s="11">
        <v>1902.0031062710343</v>
      </c>
      <c r="M15" s="11">
        <v>2416.9544811924416</v>
      </c>
      <c r="N15" s="11">
        <v>2480.678482391846</v>
      </c>
      <c r="O15" s="21"/>
      <c r="P15" s="21"/>
      <c r="AB15" s="23"/>
    </row>
    <row r="16" spans="1:52">
      <c r="A16" s="169" t="s">
        <v>12</v>
      </c>
      <c r="B16" s="11">
        <v>2614.2259878988725</v>
      </c>
      <c r="C16" s="11">
        <v>215.51670561591391</v>
      </c>
      <c r="D16" s="11">
        <v>118.16422987279206</v>
      </c>
      <c r="E16" s="11">
        <v>100.29670766383637</v>
      </c>
      <c r="F16" s="11">
        <v>139.16547660384228</v>
      </c>
      <c r="G16" s="11">
        <v>109.82577262699617</v>
      </c>
      <c r="H16" s="11">
        <v>127.65096017537617</v>
      </c>
      <c r="I16" s="11">
        <v>455.08547800398424</v>
      </c>
      <c r="J16" s="11">
        <v>746.79621621793888</v>
      </c>
      <c r="K16" s="11">
        <v>217.79534440537128</v>
      </c>
      <c r="L16" s="11">
        <v>110.35683033721878</v>
      </c>
      <c r="M16" s="11">
        <v>151.92001805641775</v>
      </c>
      <c r="N16" s="11">
        <v>121.65224831918438</v>
      </c>
      <c r="O16" s="21"/>
      <c r="P16" s="21"/>
      <c r="AB16" s="23"/>
    </row>
    <row r="17" spans="1:29">
      <c r="A17" s="170" t="s">
        <v>99</v>
      </c>
      <c r="B17" s="11">
        <v>40806.292396663936</v>
      </c>
      <c r="C17" s="11">
        <v>3209.230339809927</v>
      </c>
      <c r="D17" s="11">
        <v>2002.2979962289555</v>
      </c>
      <c r="E17" s="11">
        <v>2921.918624441576</v>
      </c>
      <c r="F17" s="11">
        <v>3356.7900376905191</v>
      </c>
      <c r="G17" s="11">
        <v>3016.813847667353</v>
      </c>
      <c r="H17" s="11">
        <v>3887.0981980044985</v>
      </c>
      <c r="I17" s="11">
        <v>3504.8716091793731</v>
      </c>
      <c r="J17" s="11">
        <v>2934.9752447560113</v>
      </c>
      <c r="K17" s="11">
        <v>3172.3240875491097</v>
      </c>
      <c r="L17" s="11">
        <v>3286.9740684914304</v>
      </c>
      <c r="M17" s="11">
        <v>4454.6011507177027</v>
      </c>
      <c r="N17" s="11">
        <v>5058.397192127476</v>
      </c>
      <c r="O17" s="21"/>
      <c r="P17" s="21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29">
      <c r="A18" s="169" t="s">
        <v>14</v>
      </c>
      <c r="B18" s="11">
        <v>64887.193715458707</v>
      </c>
      <c r="C18" s="11">
        <v>6674.7958277203261</v>
      </c>
      <c r="D18" s="11">
        <v>5377.8087129320165</v>
      </c>
      <c r="E18" s="11">
        <v>6131.0274102304265</v>
      </c>
      <c r="F18" s="11">
        <v>6835.8805326075235</v>
      </c>
      <c r="G18" s="11">
        <v>5869.1641311450003</v>
      </c>
      <c r="H18" s="11">
        <v>5115.2677607409132</v>
      </c>
      <c r="I18" s="11">
        <v>5605.1990135964352</v>
      </c>
      <c r="J18" s="11">
        <v>5329.2764155162622</v>
      </c>
      <c r="K18" s="11">
        <v>4678.9398102982905</v>
      </c>
      <c r="L18" s="11">
        <v>4027.5084646276077</v>
      </c>
      <c r="M18" s="11">
        <v>3729.7079789422319</v>
      </c>
      <c r="N18" s="11">
        <v>5512.6176571016731</v>
      </c>
      <c r="O18" s="21"/>
      <c r="P18" s="21"/>
      <c r="AB18" s="23"/>
    </row>
    <row r="19" spans="1:29">
      <c r="A19" s="169" t="s">
        <v>15</v>
      </c>
      <c r="B19" s="11">
        <v>15608.827608186728</v>
      </c>
      <c r="C19" s="11">
        <v>1112.6775572945337</v>
      </c>
      <c r="D19" s="11">
        <v>891.2967847928669</v>
      </c>
      <c r="E19" s="11">
        <v>1372.1842207152008</v>
      </c>
      <c r="F19" s="11">
        <v>1648.7117660429049</v>
      </c>
      <c r="G19" s="11">
        <v>1203.8325621837284</v>
      </c>
      <c r="H19" s="11">
        <v>1373.1901080980074</v>
      </c>
      <c r="I19" s="11">
        <v>1666.5778306895013</v>
      </c>
      <c r="J19" s="11">
        <v>1461.0671294030112</v>
      </c>
      <c r="K19" s="11">
        <v>1279.366434455791</v>
      </c>
      <c r="L19" s="11">
        <v>1651.3776224431735</v>
      </c>
      <c r="M19" s="11">
        <v>1035.9611717724479</v>
      </c>
      <c r="N19" s="11">
        <v>912.58442029556386</v>
      </c>
      <c r="O19" s="21"/>
      <c r="P19" s="21"/>
      <c r="AB19" s="23"/>
    </row>
    <row r="20" spans="1:29">
      <c r="A20" s="169" t="s">
        <v>16</v>
      </c>
      <c r="B20" s="11">
        <v>32585.334555205525</v>
      </c>
      <c r="C20" s="11">
        <v>2215.73740003387</v>
      </c>
      <c r="D20" s="11">
        <v>1780.6167577390584</v>
      </c>
      <c r="E20" s="11">
        <v>2131.0914721251684</v>
      </c>
      <c r="F20" s="11">
        <v>2994.5800574190657</v>
      </c>
      <c r="G20" s="11">
        <v>2916.4417047688166</v>
      </c>
      <c r="H20" s="11">
        <v>2659.2650521397254</v>
      </c>
      <c r="I20" s="11">
        <v>3406.0765887361681</v>
      </c>
      <c r="J20" s="11">
        <v>3918.5256199381856</v>
      </c>
      <c r="K20" s="11">
        <v>2578.9773689936283</v>
      </c>
      <c r="L20" s="11">
        <v>3079.1711769404237</v>
      </c>
      <c r="M20" s="11">
        <v>2572.4446053155002</v>
      </c>
      <c r="N20" s="11">
        <v>2332.4067510559162</v>
      </c>
      <c r="O20" s="21"/>
      <c r="P20" s="21"/>
      <c r="AB20" s="23"/>
    </row>
    <row r="21" spans="1:29">
      <c r="A21" s="169" t="s">
        <v>17</v>
      </c>
      <c r="B21" s="11">
        <v>3714.7908637527198</v>
      </c>
      <c r="C21" s="11">
        <v>155.55077904992947</v>
      </c>
      <c r="D21" s="11">
        <v>161.36959761613022</v>
      </c>
      <c r="E21" s="11">
        <v>103.74300140347631</v>
      </c>
      <c r="F21" s="11">
        <v>207.25230003413805</v>
      </c>
      <c r="G21" s="11">
        <v>198.01256639156384</v>
      </c>
      <c r="H21" s="11">
        <v>105.87232121849291</v>
      </c>
      <c r="I21" s="11">
        <v>616.18428421734791</v>
      </c>
      <c r="J21" s="11">
        <v>1495.3435598098681</v>
      </c>
      <c r="K21" s="11">
        <v>213.07431209131303</v>
      </c>
      <c r="L21" s="11">
        <v>188.29932713199693</v>
      </c>
      <c r="M21" s="11">
        <v>176.87037912722573</v>
      </c>
      <c r="N21" s="11">
        <v>93.218435661237223</v>
      </c>
      <c r="O21" s="21"/>
      <c r="P21" s="21"/>
      <c r="AB21" s="23"/>
    </row>
    <row r="22" spans="1:29">
      <c r="A22" s="169" t="s">
        <v>18</v>
      </c>
      <c r="B22" s="11">
        <v>29677.758956912545</v>
      </c>
      <c r="C22" s="11">
        <v>2910.8006932070452</v>
      </c>
      <c r="D22" s="11">
        <v>3547.4330918715814</v>
      </c>
      <c r="E22" s="11">
        <v>2099.5376459769459</v>
      </c>
      <c r="F22" s="11">
        <v>1948.6843753691048</v>
      </c>
      <c r="G22" s="11">
        <v>1534.3119696015347</v>
      </c>
      <c r="H22" s="11">
        <v>2249.7518539890875</v>
      </c>
      <c r="I22" s="11">
        <v>2338.8547636490007</v>
      </c>
      <c r="J22" s="11">
        <v>2043.461658997566</v>
      </c>
      <c r="K22" s="11">
        <v>2717.5464349819326</v>
      </c>
      <c r="L22" s="11">
        <v>2232.1577717970622</v>
      </c>
      <c r="M22" s="11">
        <v>3822.6075763691379</v>
      </c>
      <c r="N22" s="11">
        <v>2232.611121102545</v>
      </c>
      <c r="O22" s="21"/>
      <c r="P22" s="21"/>
      <c r="AB22" s="23"/>
    </row>
    <row r="23" spans="1:29">
      <c r="A23" s="170" t="s">
        <v>98</v>
      </c>
      <c r="B23" s="11">
        <v>224820.01490629249</v>
      </c>
      <c r="C23" s="11">
        <v>15584.293741847427</v>
      </c>
      <c r="D23" s="11">
        <v>9156.8959675807964</v>
      </c>
      <c r="E23" s="11">
        <v>13085.221914639045</v>
      </c>
      <c r="F23" s="11">
        <v>14895.539888803392</v>
      </c>
      <c r="G23" s="11">
        <v>16574.314021361006</v>
      </c>
      <c r="H23" s="11">
        <v>33271.888159859489</v>
      </c>
      <c r="I23" s="11">
        <v>37875.813653928482</v>
      </c>
      <c r="J23" s="11">
        <v>23101.843657458096</v>
      </c>
      <c r="K23" s="11">
        <v>14797.407156330424</v>
      </c>
      <c r="L23" s="11">
        <v>16280.240221092017</v>
      </c>
      <c r="M23" s="11">
        <v>16830.933729521013</v>
      </c>
      <c r="N23" s="11">
        <v>13365.622793871329</v>
      </c>
      <c r="O23" s="21"/>
      <c r="P23" s="21"/>
      <c r="AB23" s="23"/>
    </row>
    <row r="24" spans="1:29">
      <c r="A24" s="169" t="s">
        <v>20</v>
      </c>
      <c r="B24" s="11">
        <v>2303.3277671515702</v>
      </c>
      <c r="C24" s="11">
        <v>320.7931493040528</v>
      </c>
      <c r="D24" s="11">
        <v>74.743730063346376</v>
      </c>
      <c r="E24" s="11">
        <v>95.021286427098261</v>
      </c>
      <c r="F24" s="11">
        <v>119.1044283428141</v>
      </c>
      <c r="G24" s="11">
        <v>145.45196153751459</v>
      </c>
      <c r="H24" s="11">
        <v>125.09983426131957</v>
      </c>
      <c r="I24" s="11">
        <v>287.76699558173186</v>
      </c>
      <c r="J24" s="11">
        <v>484.53642508983421</v>
      </c>
      <c r="K24" s="11">
        <v>190.75099445065177</v>
      </c>
      <c r="L24" s="11">
        <v>177.81611542890596</v>
      </c>
      <c r="M24" s="11">
        <v>152.51720083166541</v>
      </c>
      <c r="N24" s="11">
        <v>129.72564583263562</v>
      </c>
      <c r="O24" s="21"/>
      <c r="P24" s="21"/>
      <c r="AB24" s="23"/>
    </row>
    <row r="25" spans="1:29">
      <c r="A25" s="169" t="s">
        <v>21</v>
      </c>
      <c r="B25" s="11">
        <v>10983.356342742083</v>
      </c>
      <c r="C25" s="11">
        <v>600.92299490543644</v>
      </c>
      <c r="D25" s="11">
        <v>666.6857605395553</v>
      </c>
      <c r="E25" s="11">
        <v>741.44166154457548</v>
      </c>
      <c r="F25" s="11">
        <v>1008.2795978269178</v>
      </c>
      <c r="G25" s="11">
        <v>792.7012083332711</v>
      </c>
      <c r="H25" s="11">
        <v>950.96108926414297</v>
      </c>
      <c r="I25" s="11">
        <v>1042.7062718758236</v>
      </c>
      <c r="J25" s="11">
        <v>1931.7415904912052</v>
      </c>
      <c r="K25" s="11">
        <v>950.99547576314797</v>
      </c>
      <c r="L25" s="11">
        <v>769.34654106310666</v>
      </c>
      <c r="M25" s="11">
        <v>792.2631026991935</v>
      </c>
      <c r="N25" s="11">
        <v>735.31104843570768</v>
      </c>
      <c r="O25" s="21"/>
      <c r="P25" s="21"/>
      <c r="AB25" s="23"/>
    </row>
    <row r="26" spans="1:29" ht="12.75" customHeight="1">
      <c r="A26" s="169" t="s">
        <v>22</v>
      </c>
      <c r="B26" s="11">
        <v>2700.6451786707617</v>
      </c>
      <c r="C26" s="11">
        <v>385.48887084721855</v>
      </c>
      <c r="D26" s="11">
        <v>183.01590836061069</v>
      </c>
      <c r="E26" s="11">
        <v>264.91751728427062</v>
      </c>
      <c r="F26" s="11">
        <v>257.41310856974485</v>
      </c>
      <c r="G26" s="11">
        <v>177.90701331002049</v>
      </c>
      <c r="H26" s="11">
        <v>311.12959453154662</v>
      </c>
      <c r="I26" s="11">
        <v>332.29118670881348</v>
      </c>
      <c r="J26" s="11">
        <v>384.21284620674692</v>
      </c>
      <c r="K26" s="11">
        <v>149.20484406803391</v>
      </c>
      <c r="L26" s="11">
        <v>85.89327259984222</v>
      </c>
      <c r="M26" s="11">
        <v>84.032893734862711</v>
      </c>
      <c r="N26" s="11">
        <v>85.138122449051409</v>
      </c>
      <c r="O26" s="21"/>
      <c r="P26" s="21"/>
      <c r="AB26" s="23"/>
    </row>
    <row r="27" spans="1:29">
      <c r="A27" s="169" t="s">
        <v>23</v>
      </c>
      <c r="B27" s="11">
        <v>22705.108984031711</v>
      </c>
      <c r="C27" s="11">
        <v>1831.8921388235092</v>
      </c>
      <c r="D27" s="11">
        <v>1435.6920171949112</v>
      </c>
      <c r="E27" s="11">
        <v>1844.4502638059757</v>
      </c>
      <c r="F27" s="11">
        <v>2022.61185684937</v>
      </c>
      <c r="G27" s="11">
        <v>1670.5848886372778</v>
      </c>
      <c r="H27" s="11">
        <v>1914.7762539817304</v>
      </c>
      <c r="I27" s="11">
        <v>2313.5451278549517</v>
      </c>
      <c r="J27" s="11">
        <v>2421.2189629197405</v>
      </c>
      <c r="K27" s="11">
        <v>2227.1334574287898</v>
      </c>
      <c r="L27" s="11">
        <v>1690.0551695862714</v>
      </c>
      <c r="M27" s="11">
        <v>1790.9779735961367</v>
      </c>
      <c r="N27" s="11">
        <v>1542.1708733530465</v>
      </c>
      <c r="O27" s="21"/>
      <c r="P27" s="21"/>
      <c r="AB27" s="23"/>
    </row>
    <row r="28" spans="1:29">
      <c r="A28" s="45" t="s">
        <v>24</v>
      </c>
      <c r="B28" s="168">
        <v>1179667.8400506717</v>
      </c>
      <c r="C28" s="168">
        <v>108998.55783912173</v>
      </c>
      <c r="D28" s="168">
        <v>89199.002375100928</v>
      </c>
      <c r="E28" s="168">
        <v>82641.508537566027</v>
      </c>
      <c r="F28" s="168">
        <v>84750.667523505821</v>
      </c>
      <c r="G28" s="168">
        <v>93365.137696290549</v>
      </c>
      <c r="H28" s="168">
        <v>101363.55346111498</v>
      </c>
      <c r="I28" s="168">
        <v>110782.51954046501</v>
      </c>
      <c r="J28" s="168">
        <v>98418.091614840669</v>
      </c>
      <c r="K28" s="168">
        <v>95116.45113202084</v>
      </c>
      <c r="L28" s="168">
        <v>106450.04540490551</v>
      </c>
      <c r="M28" s="168">
        <v>105958.77397469223</v>
      </c>
      <c r="N28" s="168">
        <v>102623.53095104742</v>
      </c>
      <c r="AB28" s="20"/>
    </row>
    <row r="29" spans="1:29">
      <c r="A29" s="169" t="s">
        <v>25</v>
      </c>
      <c r="B29" s="11">
        <v>253455.56240524285</v>
      </c>
      <c r="C29" s="11">
        <v>22572.055269284843</v>
      </c>
      <c r="D29" s="11">
        <v>22578.313107678106</v>
      </c>
      <c r="E29" s="11">
        <v>15748.575057251162</v>
      </c>
      <c r="F29" s="11">
        <v>18457.775901334822</v>
      </c>
      <c r="G29" s="11">
        <v>17840.174202855582</v>
      </c>
      <c r="H29" s="11">
        <v>22701.125283726338</v>
      </c>
      <c r="I29" s="11">
        <v>24532.207611701611</v>
      </c>
      <c r="J29" s="11">
        <v>17955.12828435656</v>
      </c>
      <c r="K29" s="11">
        <v>19018.391768007939</v>
      </c>
      <c r="L29" s="11">
        <v>21951.824259656827</v>
      </c>
      <c r="M29" s="11">
        <v>24637.057270049798</v>
      </c>
      <c r="N29" s="11">
        <v>25462.934389339236</v>
      </c>
      <c r="AB29" s="20"/>
    </row>
    <row r="30" spans="1:29">
      <c r="A30" s="169" t="s">
        <v>26</v>
      </c>
      <c r="B30" s="11">
        <v>13591.476807502895</v>
      </c>
      <c r="C30" s="11">
        <v>1346.7988697368012</v>
      </c>
      <c r="D30" s="11">
        <v>1030.2238947588528</v>
      </c>
      <c r="E30" s="11">
        <v>609.81503577778221</v>
      </c>
      <c r="F30" s="11">
        <v>836.58791252927097</v>
      </c>
      <c r="G30" s="11">
        <v>1149.626311701538</v>
      </c>
      <c r="H30" s="11">
        <v>953.13277359025324</v>
      </c>
      <c r="I30" s="11">
        <v>1350.7668254372634</v>
      </c>
      <c r="J30" s="11">
        <v>898.28952022327451</v>
      </c>
      <c r="K30" s="11">
        <v>1377.6709087609122</v>
      </c>
      <c r="L30" s="11">
        <v>1671.3414755483159</v>
      </c>
      <c r="M30" s="11">
        <v>964.44538633883997</v>
      </c>
      <c r="N30" s="11">
        <v>1402.7778930997897</v>
      </c>
    </row>
    <row r="31" spans="1:29">
      <c r="A31" s="169" t="s">
        <v>27</v>
      </c>
      <c r="B31" s="11">
        <v>134896.98283066691</v>
      </c>
      <c r="C31" s="11">
        <v>13032.193889119177</v>
      </c>
      <c r="D31" s="11">
        <v>9498.665022469464</v>
      </c>
      <c r="E31" s="11">
        <v>9979.4789976553293</v>
      </c>
      <c r="F31" s="11">
        <v>11971.568061028687</v>
      </c>
      <c r="G31" s="11">
        <v>11189.078157290724</v>
      </c>
      <c r="H31" s="11">
        <v>11446.900057664157</v>
      </c>
      <c r="I31" s="11">
        <v>11845.184090422363</v>
      </c>
      <c r="J31" s="11">
        <v>10451.904117190234</v>
      </c>
      <c r="K31" s="11">
        <v>9435.724388360848</v>
      </c>
      <c r="L31" s="11">
        <v>10155.941271273903</v>
      </c>
      <c r="M31" s="11">
        <v>12417.355574813539</v>
      </c>
      <c r="N31" s="11">
        <v>13472.989203378487</v>
      </c>
    </row>
    <row r="32" spans="1:29">
      <c r="A32" s="169" t="s">
        <v>28</v>
      </c>
      <c r="B32" s="11">
        <v>120085.92090278119</v>
      </c>
      <c r="C32" s="11">
        <v>9952.530984497871</v>
      </c>
      <c r="D32" s="11">
        <v>13983.47340529314</v>
      </c>
      <c r="E32" s="11">
        <v>8369.2113108076974</v>
      </c>
      <c r="F32" s="11">
        <v>6930.5935035331122</v>
      </c>
      <c r="G32" s="11">
        <v>9384.5940652153786</v>
      </c>
      <c r="H32" s="11">
        <v>11054.502904997134</v>
      </c>
      <c r="I32" s="11">
        <v>13638.604222095422</v>
      </c>
      <c r="J32" s="11">
        <v>7645.1570595182402</v>
      </c>
      <c r="K32" s="11">
        <v>10952.534808432019</v>
      </c>
      <c r="L32" s="11">
        <v>8136.8752612831113</v>
      </c>
      <c r="M32" s="11">
        <v>10578.823715810728</v>
      </c>
      <c r="N32" s="11">
        <v>9459.0196612973305</v>
      </c>
    </row>
    <row r="33" spans="1:14">
      <c r="A33" s="169" t="s">
        <v>29</v>
      </c>
      <c r="B33" s="11">
        <v>371609.48395219725</v>
      </c>
      <c r="C33" s="11">
        <v>35616.699335474252</v>
      </c>
      <c r="D33" s="11">
        <v>20031.363601875182</v>
      </c>
      <c r="E33" s="11">
        <v>24413.507523563931</v>
      </c>
      <c r="F33" s="11">
        <v>23558.654742292536</v>
      </c>
      <c r="G33" s="11">
        <v>29699.096099327333</v>
      </c>
      <c r="H33" s="11">
        <v>33013.295466141732</v>
      </c>
      <c r="I33" s="11">
        <v>32303.153155722925</v>
      </c>
      <c r="J33" s="11">
        <v>33271.714933893338</v>
      </c>
      <c r="K33" s="11">
        <v>32960.041088249993</v>
      </c>
      <c r="L33" s="11">
        <v>38715.522566237843</v>
      </c>
      <c r="M33" s="11">
        <v>33970.515702911303</v>
      </c>
      <c r="N33" s="11">
        <v>34055.919736506963</v>
      </c>
    </row>
    <row r="34" spans="1:14">
      <c r="A34" s="169" t="s">
        <v>30</v>
      </c>
      <c r="B34" s="11">
        <v>79401.420128909478</v>
      </c>
      <c r="C34" s="11">
        <v>3964.8810264526714</v>
      </c>
      <c r="D34" s="11">
        <v>5262.8044981215817</v>
      </c>
      <c r="E34" s="11">
        <v>5958.0627351346411</v>
      </c>
      <c r="F34" s="11">
        <v>6865.7447704927426</v>
      </c>
      <c r="G34" s="11">
        <v>6483.1402877517512</v>
      </c>
      <c r="H34" s="11">
        <v>5487.7043947532466</v>
      </c>
      <c r="I34" s="11">
        <v>7978.798093916208</v>
      </c>
      <c r="J34" s="11">
        <v>10493.283321625699</v>
      </c>
      <c r="K34" s="11">
        <v>7499.7491568117221</v>
      </c>
      <c r="L34" s="11">
        <v>7234.0035921756999</v>
      </c>
      <c r="M34" s="11">
        <v>7270.9737475310121</v>
      </c>
      <c r="N34" s="11">
        <v>4902.2745041425087</v>
      </c>
    </row>
    <row r="35" spans="1:14">
      <c r="A35" s="169" t="s">
        <v>31</v>
      </c>
      <c r="B35" s="11">
        <v>82469.039176112987</v>
      </c>
      <c r="C35" s="11">
        <v>7016.2828129264317</v>
      </c>
      <c r="D35" s="11">
        <v>6605.2973946141929</v>
      </c>
      <c r="E35" s="11">
        <v>6509.6516001434165</v>
      </c>
      <c r="F35" s="11">
        <v>5401.7399509997722</v>
      </c>
      <c r="G35" s="11">
        <v>6275.9103199579313</v>
      </c>
      <c r="H35" s="11">
        <v>5152.4064841319769</v>
      </c>
      <c r="I35" s="11">
        <v>6514.6411656399014</v>
      </c>
      <c r="J35" s="11">
        <v>8609.2283716868242</v>
      </c>
      <c r="K35" s="11">
        <v>5634.0730168358705</v>
      </c>
      <c r="L35" s="11">
        <v>10037.39625989689</v>
      </c>
      <c r="M35" s="11">
        <v>7929.5683076890145</v>
      </c>
      <c r="N35" s="11">
        <v>6782.8434915907574</v>
      </c>
    </row>
    <row r="36" spans="1:14">
      <c r="A36" s="170" t="s">
        <v>95</v>
      </c>
      <c r="B36" s="11">
        <v>30814.907960092973</v>
      </c>
      <c r="C36" s="11">
        <v>2651.0023158828062</v>
      </c>
      <c r="D36" s="11">
        <v>2094.0353692792278</v>
      </c>
      <c r="E36" s="11">
        <v>2297.1461754429179</v>
      </c>
      <c r="F36" s="11">
        <v>2412.5528278296665</v>
      </c>
      <c r="G36" s="11">
        <v>2781.3210097237315</v>
      </c>
      <c r="H36" s="11">
        <v>3038.0794612248787</v>
      </c>
      <c r="I36" s="11">
        <v>3793.2327306370807</v>
      </c>
      <c r="J36" s="11">
        <v>2693.8772397260882</v>
      </c>
      <c r="K36" s="11">
        <v>2514.3330182293053</v>
      </c>
      <c r="L36" s="11">
        <v>2852.8843720304449</v>
      </c>
      <c r="M36" s="11">
        <v>2154.2912775854243</v>
      </c>
      <c r="N36" s="11">
        <v>1532.1521625013995</v>
      </c>
    </row>
    <row r="37" spans="1:14">
      <c r="A37" s="170" t="s">
        <v>96</v>
      </c>
      <c r="B37" s="11">
        <v>70695.78462570069</v>
      </c>
      <c r="C37" s="11">
        <v>10712.861940132438</v>
      </c>
      <c r="D37" s="11">
        <v>6632.88245593587</v>
      </c>
      <c r="E37" s="11">
        <v>7224.6210244654076</v>
      </c>
      <c r="F37" s="11">
        <v>6445.5401253194505</v>
      </c>
      <c r="G37" s="11">
        <v>6478.3993367361436</v>
      </c>
      <c r="H37" s="11">
        <v>6619.7049670960787</v>
      </c>
      <c r="I37" s="11">
        <v>6769.6484313196042</v>
      </c>
      <c r="J37" s="11">
        <v>4171.6803422302319</v>
      </c>
      <c r="K37" s="11">
        <v>3752.8755432020739</v>
      </c>
      <c r="L37" s="11">
        <v>3641.8656686329382</v>
      </c>
      <c r="M37" s="11">
        <v>4304.7268708852716</v>
      </c>
      <c r="N37" s="11">
        <v>3940.9779197451803</v>
      </c>
    </row>
    <row r="38" spans="1:14">
      <c r="A38" s="170" t="s">
        <v>97</v>
      </c>
      <c r="B38" s="11">
        <v>22647.261261464468</v>
      </c>
      <c r="C38" s="11">
        <v>2133.2513956144276</v>
      </c>
      <c r="D38" s="11">
        <v>1481.9436250753258</v>
      </c>
      <c r="E38" s="11">
        <v>1531.4390773237399</v>
      </c>
      <c r="F38" s="11">
        <v>1869.9097281457612</v>
      </c>
      <c r="G38" s="11">
        <v>2083.7979057304351</v>
      </c>
      <c r="H38" s="11">
        <v>1896.7016677891772</v>
      </c>
      <c r="I38" s="11">
        <v>2056.2832135726453</v>
      </c>
      <c r="J38" s="11">
        <v>2227.8284243901785</v>
      </c>
      <c r="K38" s="11">
        <v>1971.0574351301611</v>
      </c>
      <c r="L38" s="11">
        <v>2052.3906781695478</v>
      </c>
      <c r="M38" s="11">
        <v>1731.0161210773019</v>
      </c>
      <c r="N38" s="11">
        <v>1611.6419894457676</v>
      </c>
    </row>
    <row r="39" spans="1:14">
      <c r="A39" s="45" t="s">
        <v>35</v>
      </c>
      <c r="B39" s="168">
        <v>204851.93579604273</v>
      </c>
      <c r="C39" s="168">
        <v>20676.375754971901</v>
      </c>
      <c r="D39" s="168">
        <v>16253.403167626213</v>
      </c>
      <c r="E39" s="168">
        <v>20444.074916724112</v>
      </c>
      <c r="F39" s="168">
        <v>18688.435305146573</v>
      </c>
      <c r="G39" s="168">
        <v>15099.625707160292</v>
      </c>
      <c r="H39" s="168">
        <v>14617.943593848475</v>
      </c>
      <c r="I39" s="168">
        <v>14513.476898186167</v>
      </c>
      <c r="J39" s="168">
        <v>16342.178978838565</v>
      </c>
      <c r="K39" s="168">
        <v>11410.287172847871</v>
      </c>
      <c r="L39" s="168">
        <v>10614.587604938126</v>
      </c>
      <c r="M39" s="168">
        <v>16592.575994740633</v>
      </c>
      <c r="N39" s="168">
        <v>29598.97070101383</v>
      </c>
    </row>
    <row r="40" spans="1:14">
      <c r="A40" s="170" t="s">
        <v>94</v>
      </c>
      <c r="B40" s="11">
        <v>25453.322283613576</v>
      </c>
      <c r="C40" s="11">
        <v>2606.3821217423556</v>
      </c>
      <c r="D40" s="11">
        <v>1733.5408237404956</v>
      </c>
      <c r="E40" s="11">
        <v>2757.8747381934791</v>
      </c>
      <c r="F40" s="11">
        <v>1943.2501517269634</v>
      </c>
      <c r="G40" s="11">
        <v>1812.1838502267626</v>
      </c>
      <c r="H40" s="11">
        <v>1520.5602363883511</v>
      </c>
      <c r="I40" s="11">
        <v>1341.400332177747</v>
      </c>
      <c r="J40" s="11">
        <v>1810.780748746731</v>
      </c>
      <c r="K40" s="11">
        <v>1447.5699223939273</v>
      </c>
      <c r="L40" s="11">
        <v>1315.1595496930768</v>
      </c>
      <c r="M40" s="11">
        <v>2237.2787818205893</v>
      </c>
      <c r="N40" s="11">
        <v>4927.3410267630989</v>
      </c>
    </row>
    <row r="41" spans="1:14">
      <c r="A41" s="169" t="s">
        <v>37</v>
      </c>
      <c r="B41" s="11">
        <v>13700.655843706032</v>
      </c>
      <c r="C41" s="11">
        <v>1820.6998259793529</v>
      </c>
      <c r="D41" s="11">
        <v>1634.1914502824809</v>
      </c>
      <c r="E41" s="11">
        <v>1256.4906601463972</v>
      </c>
      <c r="F41" s="11">
        <v>1048.1437437924762</v>
      </c>
      <c r="G41" s="11">
        <v>924.82015033105131</v>
      </c>
      <c r="H41" s="11">
        <v>907.27453068203954</v>
      </c>
      <c r="I41" s="11">
        <v>1039.242386790098</v>
      </c>
      <c r="J41" s="11">
        <v>1043.9088429240355</v>
      </c>
      <c r="K41" s="11">
        <v>603.69560124035513</v>
      </c>
      <c r="L41" s="11">
        <v>720.84602523513888</v>
      </c>
      <c r="M41" s="11">
        <v>1016.8976529207803</v>
      </c>
      <c r="N41" s="11">
        <v>1684.4449733818237</v>
      </c>
    </row>
    <row r="42" spans="1:14">
      <c r="A42" s="169" t="s">
        <v>38</v>
      </c>
      <c r="B42" s="11">
        <v>53134.024383202632</v>
      </c>
      <c r="C42" s="11">
        <v>4198.3807646949645</v>
      </c>
      <c r="D42" s="11">
        <v>3700.1133498804452</v>
      </c>
      <c r="E42" s="11">
        <v>5659.1711009834735</v>
      </c>
      <c r="F42" s="11">
        <v>5508.3308027940675</v>
      </c>
      <c r="G42" s="11">
        <v>3756.2760056792254</v>
      </c>
      <c r="H42" s="11">
        <v>3649.9650045512685</v>
      </c>
      <c r="I42" s="11">
        <v>3506.5495807373268</v>
      </c>
      <c r="J42" s="11">
        <v>4113.1172959195437</v>
      </c>
      <c r="K42" s="11">
        <v>2692.4689412355451</v>
      </c>
      <c r="L42" s="11">
        <v>2340.6344227825516</v>
      </c>
      <c r="M42" s="11">
        <v>4343.7632126738681</v>
      </c>
      <c r="N42" s="11">
        <v>9665.2539012703564</v>
      </c>
    </row>
    <row r="43" spans="1:14">
      <c r="A43" s="169" t="s">
        <v>39</v>
      </c>
      <c r="B43" s="11">
        <v>8458.3317591658324</v>
      </c>
      <c r="C43" s="11">
        <v>916.46522078547287</v>
      </c>
      <c r="D43" s="11">
        <v>772.68793266698344</v>
      </c>
      <c r="E43" s="11">
        <v>670.21883841707051</v>
      </c>
      <c r="F43" s="11">
        <v>815.25149532671685</v>
      </c>
      <c r="G43" s="11">
        <v>603.05360121336025</v>
      </c>
      <c r="H43" s="11">
        <v>488.76094030349259</v>
      </c>
      <c r="I43" s="11">
        <v>545.25628769010461</v>
      </c>
      <c r="J43" s="11">
        <v>674.24592802996153</v>
      </c>
      <c r="K43" s="11">
        <v>395.93579248863853</v>
      </c>
      <c r="L43" s="11">
        <v>612.19913266348453</v>
      </c>
      <c r="M43" s="11">
        <v>675.54260641887174</v>
      </c>
      <c r="N43" s="11">
        <v>1288.7139831616753</v>
      </c>
    </row>
    <row r="44" spans="1:14">
      <c r="A44" s="169" t="s">
        <v>40</v>
      </c>
      <c r="B44" s="11">
        <v>4231.8088519518315</v>
      </c>
      <c r="C44" s="11">
        <v>431.28470318384552</v>
      </c>
      <c r="D44" s="11">
        <v>421.12251182877043</v>
      </c>
      <c r="E44" s="11">
        <v>483.41956336084877</v>
      </c>
      <c r="F44" s="11">
        <v>345.61975860609323</v>
      </c>
      <c r="G44" s="11">
        <v>343.4343536995799</v>
      </c>
      <c r="H44" s="11">
        <v>294.74346955752731</v>
      </c>
      <c r="I44" s="11">
        <v>247.93294035202638</v>
      </c>
      <c r="J44" s="11">
        <v>308.08054112562053</v>
      </c>
      <c r="K44" s="11">
        <v>233.68420006487625</v>
      </c>
      <c r="L44" s="11">
        <v>263.58143022937224</v>
      </c>
      <c r="M44" s="11">
        <v>310.43171701087834</v>
      </c>
      <c r="N44" s="11">
        <v>548.47366293239338</v>
      </c>
    </row>
    <row r="45" spans="1:14">
      <c r="A45" s="169" t="s">
        <v>41</v>
      </c>
      <c r="B45" s="11">
        <v>2186.5286281139261</v>
      </c>
      <c r="C45" s="11">
        <v>181.72000576095846</v>
      </c>
      <c r="D45" s="11">
        <v>176.77407648367745</v>
      </c>
      <c r="E45" s="11">
        <v>244.91829581745139</v>
      </c>
      <c r="F45" s="11">
        <v>216.092957154131</v>
      </c>
      <c r="G45" s="11">
        <v>147.31941325610384</v>
      </c>
      <c r="H45" s="11">
        <v>196.74872540113643</v>
      </c>
      <c r="I45" s="11">
        <v>158.53775730392618</v>
      </c>
      <c r="J45" s="11">
        <v>167.27873996886211</v>
      </c>
      <c r="K45" s="11">
        <v>97.313063000295656</v>
      </c>
      <c r="L45" s="11">
        <v>133.74233056248443</v>
      </c>
      <c r="M45" s="11">
        <v>150.32700939183573</v>
      </c>
      <c r="N45" s="11">
        <v>315.75625401306354</v>
      </c>
    </row>
    <row r="46" spans="1:14">
      <c r="A46" s="169" t="s">
        <v>23</v>
      </c>
      <c r="B46" s="11">
        <v>97687.26404628891</v>
      </c>
      <c r="C46" s="11">
        <v>10521.443112824951</v>
      </c>
      <c r="D46" s="11">
        <v>7814.9730227433583</v>
      </c>
      <c r="E46" s="11">
        <v>9371.9817198053915</v>
      </c>
      <c r="F46" s="11">
        <v>8811.7463957461241</v>
      </c>
      <c r="G46" s="11">
        <v>7512.5383327542086</v>
      </c>
      <c r="H46" s="11">
        <v>7559.890686964658</v>
      </c>
      <c r="I46" s="11">
        <v>7674.5576131349389</v>
      </c>
      <c r="J46" s="11">
        <v>8224.7668821238094</v>
      </c>
      <c r="K46" s="11">
        <v>5939.6196524242314</v>
      </c>
      <c r="L46" s="11">
        <v>5228.4247137720176</v>
      </c>
      <c r="M46" s="11">
        <v>7858.3350145038075</v>
      </c>
      <c r="N46" s="11">
        <v>11168.98689949142</v>
      </c>
    </row>
    <row r="47" spans="1:14">
      <c r="A47" s="45" t="s">
        <v>42</v>
      </c>
      <c r="B47" s="168">
        <v>883039.40183381923</v>
      </c>
      <c r="C47" s="168">
        <v>123510.97998754698</v>
      </c>
      <c r="D47" s="168">
        <v>95094.543204221016</v>
      </c>
      <c r="E47" s="168">
        <v>81978.805051042043</v>
      </c>
      <c r="F47" s="168">
        <v>79126.851895805637</v>
      </c>
      <c r="G47" s="168">
        <v>56198.211104101625</v>
      </c>
      <c r="H47" s="168">
        <v>49385.273479530639</v>
      </c>
      <c r="I47" s="168">
        <v>63426.330733511095</v>
      </c>
      <c r="J47" s="168">
        <v>84645.46616617078</v>
      </c>
      <c r="K47" s="168">
        <v>51790.21375963006</v>
      </c>
      <c r="L47" s="168">
        <v>51087.245375302322</v>
      </c>
      <c r="M47" s="168">
        <v>68073.404367968629</v>
      </c>
      <c r="N47" s="168">
        <v>78722.076708988563</v>
      </c>
    </row>
    <row r="48" spans="1:14">
      <c r="A48" s="169" t="s">
        <v>43</v>
      </c>
      <c r="B48" s="11">
        <v>72727.81197794636</v>
      </c>
      <c r="C48" s="11">
        <v>13610.084080794728</v>
      </c>
      <c r="D48" s="11">
        <v>8886.6724378383224</v>
      </c>
      <c r="E48" s="11">
        <v>6936.9959403186385</v>
      </c>
      <c r="F48" s="11">
        <v>7339.5444975987584</v>
      </c>
      <c r="G48" s="11">
        <v>4704.4325191603484</v>
      </c>
      <c r="H48" s="11">
        <v>3942.915068059121</v>
      </c>
      <c r="I48" s="11">
        <v>4108.4348354039257</v>
      </c>
      <c r="J48" s="11">
        <v>4461.558422142316</v>
      </c>
      <c r="K48" s="11">
        <v>3445.6674601582636</v>
      </c>
      <c r="L48" s="11">
        <v>4786.194395655838</v>
      </c>
      <c r="M48" s="11">
        <v>5234.8655422640641</v>
      </c>
      <c r="N48" s="11">
        <v>5270.4467785520437</v>
      </c>
    </row>
    <row r="49" spans="1:14">
      <c r="A49" s="169" t="s">
        <v>44</v>
      </c>
      <c r="B49" s="11">
        <v>12252.513945242346</v>
      </c>
      <c r="C49" s="11">
        <v>1928.4570196249247</v>
      </c>
      <c r="D49" s="11">
        <v>1782.0914321520024</v>
      </c>
      <c r="E49" s="11">
        <v>1620.5923334726974</v>
      </c>
      <c r="F49" s="11">
        <v>998.43640168648426</v>
      </c>
      <c r="G49" s="11">
        <v>675.43559151308386</v>
      </c>
      <c r="H49" s="11">
        <v>449.28028556543711</v>
      </c>
      <c r="I49" s="11">
        <v>844.82310625401908</v>
      </c>
      <c r="J49" s="11">
        <v>948.72036289384982</v>
      </c>
      <c r="K49" s="11">
        <v>423.9823842288194</v>
      </c>
      <c r="L49" s="11">
        <v>397.61611353466395</v>
      </c>
      <c r="M49" s="11">
        <v>1077.0626597966902</v>
      </c>
      <c r="N49" s="11">
        <v>1106.0162545196722</v>
      </c>
    </row>
    <row r="50" spans="1:14">
      <c r="A50" s="169" t="s">
        <v>45</v>
      </c>
      <c r="B50" s="11">
        <v>21688.787178138162</v>
      </c>
      <c r="C50" s="11">
        <v>2487.1971894111421</v>
      </c>
      <c r="D50" s="11">
        <v>2042.5228133938206</v>
      </c>
      <c r="E50" s="11">
        <v>1907.142464590311</v>
      </c>
      <c r="F50" s="11">
        <v>1791.105254801299</v>
      </c>
      <c r="G50" s="11">
        <v>1854.1565377665586</v>
      </c>
      <c r="H50" s="11">
        <v>949.74566144690527</v>
      </c>
      <c r="I50" s="11">
        <v>2175.5023256385625</v>
      </c>
      <c r="J50" s="11">
        <v>1922.3700189664803</v>
      </c>
      <c r="K50" s="11">
        <v>1496.8379438297713</v>
      </c>
      <c r="L50" s="11">
        <v>1758.6973151011864</v>
      </c>
      <c r="M50" s="11">
        <v>1813.0767147513864</v>
      </c>
      <c r="N50" s="11">
        <v>1490.4329384407356</v>
      </c>
    </row>
    <row r="51" spans="1:14">
      <c r="A51" s="169" t="s">
        <v>46</v>
      </c>
      <c r="B51" s="11">
        <v>8348.4191306611483</v>
      </c>
      <c r="C51" s="11">
        <v>1262.2960846423589</v>
      </c>
      <c r="D51" s="11">
        <v>1668.0884680722438</v>
      </c>
      <c r="E51" s="11">
        <v>1145.4661560316335</v>
      </c>
      <c r="F51" s="11">
        <v>811.30584232536228</v>
      </c>
      <c r="G51" s="11">
        <v>394.29405840324591</v>
      </c>
      <c r="H51" s="11">
        <v>365.05017164324846</v>
      </c>
      <c r="I51" s="11">
        <v>323.85139826956328</v>
      </c>
      <c r="J51" s="11">
        <v>220.31299481213506</v>
      </c>
      <c r="K51" s="11">
        <v>224.84849903232652</v>
      </c>
      <c r="L51" s="11">
        <v>349.98195363122511</v>
      </c>
      <c r="M51" s="11">
        <v>693.48474069230076</v>
      </c>
      <c r="N51" s="11">
        <v>889.4387631055049</v>
      </c>
    </row>
    <row r="52" spans="1:14">
      <c r="A52" s="169" t="s">
        <v>47</v>
      </c>
      <c r="B52" s="11">
        <v>2791.8964086870078</v>
      </c>
      <c r="C52" s="11">
        <v>421.90142481549628</v>
      </c>
      <c r="D52" s="11">
        <v>532.85309944872881</v>
      </c>
      <c r="E52" s="11">
        <v>331.47881423758065</v>
      </c>
      <c r="F52" s="11">
        <v>283.64026059878881</v>
      </c>
      <c r="G52" s="11">
        <v>112.72826192935197</v>
      </c>
      <c r="H52" s="11">
        <v>62.814688182599099</v>
      </c>
      <c r="I52" s="11">
        <v>195.80103690809875</v>
      </c>
      <c r="J52" s="11">
        <v>152.90199095518159</v>
      </c>
      <c r="K52" s="11">
        <v>62.405163960867917</v>
      </c>
      <c r="L52" s="11">
        <v>167.36061497876523</v>
      </c>
      <c r="M52" s="11">
        <v>217.13829091901681</v>
      </c>
      <c r="N52" s="11">
        <v>250.87276175253194</v>
      </c>
    </row>
    <row r="53" spans="1:14">
      <c r="A53" s="169" t="s">
        <v>49</v>
      </c>
      <c r="B53" s="11">
        <v>136945.37992746552</v>
      </c>
      <c r="C53" s="11">
        <v>16337.680134472454</v>
      </c>
      <c r="D53" s="11">
        <v>10313.497117912211</v>
      </c>
      <c r="E53" s="11">
        <v>11269.55014202645</v>
      </c>
      <c r="F53" s="11">
        <v>9792.1617063407321</v>
      </c>
      <c r="G53" s="11">
        <v>7969.9085025907116</v>
      </c>
      <c r="H53" s="11">
        <v>8973.8531934993662</v>
      </c>
      <c r="I53" s="11">
        <v>14306.857724862741</v>
      </c>
      <c r="J53" s="11">
        <v>18253.902988543301</v>
      </c>
      <c r="K53" s="11">
        <v>12126.320774611637</v>
      </c>
      <c r="L53" s="11">
        <v>7942.8799257652863</v>
      </c>
      <c r="M53" s="11">
        <v>9521.6319654390809</v>
      </c>
      <c r="N53" s="11">
        <v>10137.135751401534</v>
      </c>
    </row>
    <row r="54" spans="1:14">
      <c r="A54" s="169" t="s">
        <v>50</v>
      </c>
      <c r="B54" s="11">
        <v>1764.6469752821909</v>
      </c>
      <c r="C54" s="11">
        <v>328.03697274366135</v>
      </c>
      <c r="D54" s="11">
        <v>265.80852162458513</v>
      </c>
      <c r="E54" s="11">
        <v>282.81027174374208</v>
      </c>
      <c r="F54" s="11">
        <v>141.87601939950963</v>
      </c>
      <c r="G54" s="11">
        <v>99.585121571804095</v>
      </c>
      <c r="H54" s="11">
        <v>62.11778349688624</v>
      </c>
      <c r="I54" s="11">
        <v>55.759066138193106</v>
      </c>
      <c r="J54" s="11">
        <v>47.161146940662086</v>
      </c>
      <c r="K54" s="11">
        <v>73.990472809658897</v>
      </c>
      <c r="L54" s="11">
        <v>76.80282314860068</v>
      </c>
      <c r="M54" s="11">
        <v>144.61988245026151</v>
      </c>
      <c r="N54" s="11">
        <v>186.07889321462616</v>
      </c>
    </row>
    <row r="55" spans="1:14">
      <c r="A55" s="170" t="s">
        <v>93</v>
      </c>
      <c r="B55" s="11">
        <v>121589.64952774553</v>
      </c>
      <c r="C55" s="11">
        <v>18717.025435794989</v>
      </c>
      <c r="D55" s="11">
        <v>17126.239725401985</v>
      </c>
      <c r="E55" s="11">
        <v>13611.223866105356</v>
      </c>
      <c r="F55" s="11">
        <v>12115.220677033165</v>
      </c>
      <c r="G55" s="11">
        <v>7983.961053237982</v>
      </c>
      <c r="H55" s="11">
        <v>3755.7826088803295</v>
      </c>
      <c r="I55" s="11">
        <v>6169.97455678187</v>
      </c>
      <c r="J55" s="11">
        <v>13396.058943244076</v>
      </c>
      <c r="K55" s="11">
        <v>5040.460227720504</v>
      </c>
      <c r="L55" s="11">
        <v>6779.9273343345212</v>
      </c>
      <c r="M55" s="11">
        <v>8156.382540696377</v>
      </c>
      <c r="N55" s="11">
        <v>8737.3925585143661</v>
      </c>
    </row>
    <row r="56" spans="1:14">
      <c r="A56" s="170" t="s">
        <v>52</v>
      </c>
      <c r="B56" s="11">
        <v>3221.145706287843</v>
      </c>
      <c r="C56" s="11">
        <v>440.35742602014074</v>
      </c>
      <c r="D56" s="11">
        <v>345.68685223218716</v>
      </c>
      <c r="E56" s="11">
        <v>518.69309675700777</v>
      </c>
      <c r="F56" s="11">
        <v>305.82656010958937</v>
      </c>
      <c r="G56" s="11">
        <v>220.4599056917082</v>
      </c>
      <c r="H56" s="11">
        <v>202.97069955992961</v>
      </c>
      <c r="I56" s="11">
        <v>143.46070904993513</v>
      </c>
      <c r="J56" s="11">
        <v>206.69185817659218</v>
      </c>
      <c r="K56" s="11">
        <v>139.71748542160125</v>
      </c>
      <c r="L56" s="11">
        <v>127.09984642844569</v>
      </c>
      <c r="M56" s="11">
        <v>241.74794723991633</v>
      </c>
      <c r="N56" s="11">
        <v>328.4333196007891</v>
      </c>
    </row>
    <row r="57" spans="1:14">
      <c r="A57" s="169" t="s">
        <v>53</v>
      </c>
      <c r="B57" s="11">
        <v>24073.140500977373</v>
      </c>
      <c r="C57" s="11">
        <v>2791.2898724537285</v>
      </c>
      <c r="D57" s="11">
        <v>2093.4200173638424</v>
      </c>
      <c r="E57" s="11">
        <v>1748.2240577777975</v>
      </c>
      <c r="F57" s="11">
        <v>1634.5815196881581</v>
      </c>
      <c r="G57" s="11">
        <v>2112.4923226923552</v>
      </c>
      <c r="H57" s="11">
        <v>1617.8337996746004</v>
      </c>
      <c r="I57" s="11">
        <v>1841.1546570947676</v>
      </c>
      <c r="J57" s="11">
        <v>2972.1724757283964</v>
      </c>
      <c r="K57" s="11">
        <v>1645.4495785583752</v>
      </c>
      <c r="L57" s="11">
        <v>2014.4279269842341</v>
      </c>
      <c r="M57" s="11">
        <v>1806.4085479976045</v>
      </c>
      <c r="N57" s="11">
        <v>1795.6857249635159</v>
      </c>
    </row>
    <row r="58" spans="1:14">
      <c r="A58" s="169" t="s">
        <v>54</v>
      </c>
      <c r="B58" s="11">
        <v>7781.9437001552606</v>
      </c>
      <c r="C58" s="11">
        <v>1560.1910131600523</v>
      </c>
      <c r="D58" s="11">
        <v>1373.000307439517</v>
      </c>
      <c r="E58" s="11">
        <v>791.57562664244881</v>
      </c>
      <c r="F58" s="11">
        <v>600.12186863771853</v>
      </c>
      <c r="G58" s="11">
        <v>360.57675460307746</v>
      </c>
      <c r="H58" s="11">
        <v>330.31012140071329</v>
      </c>
      <c r="I58" s="11">
        <v>317.8711928070461</v>
      </c>
      <c r="J58" s="11">
        <v>219.80683101895428</v>
      </c>
      <c r="K58" s="11">
        <v>345.22771525535029</v>
      </c>
      <c r="L58" s="11">
        <v>469.91420133229303</v>
      </c>
      <c r="M58" s="11">
        <v>578.09500146752384</v>
      </c>
      <c r="N58" s="11">
        <v>835.25306639056669</v>
      </c>
    </row>
    <row r="59" spans="1:14">
      <c r="A59" s="185" t="s">
        <v>100</v>
      </c>
      <c r="B59" s="11">
        <v>85944.72596764694</v>
      </c>
      <c r="C59" s="11">
        <v>13492.135510198434</v>
      </c>
      <c r="D59" s="11">
        <v>8765.8575565364063</v>
      </c>
      <c r="E59" s="11">
        <v>5469.6179527792547</v>
      </c>
      <c r="F59" s="11">
        <v>8053.0298968334073</v>
      </c>
      <c r="G59" s="11">
        <v>5331.0956369556088</v>
      </c>
      <c r="H59" s="11">
        <v>6239.1307338218348</v>
      </c>
      <c r="I59" s="11">
        <v>6134.9485904541243</v>
      </c>
      <c r="J59" s="11">
        <v>9703.1871091161356</v>
      </c>
      <c r="K59" s="11">
        <v>5914.7157878011576</v>
      </c>
      <c r="L59" s="11">
        <v>5560.0880270249882</v>
      </c>
      <c r="M59" s="11">
        <v>5494.2021343267315</v>
      </c>
      <c r="N59" s="11">
        <v>5786.7170317988639</v>
      </c>
    </row>
    <row r="60" spans="1:14">
      <c r="A60" s="169" t="s">
        <v>56</v>
      </c>
      <c r="B60" s="11">
        <v>5442.9254710109508</v>
      </c>
      <c r="C60" s="11">
        <v>592.94054201670076</v>
      </c>
      <c r="D60" s="11">
        <v>570.71613908218876</v>
      </c>
      <c r="E60" s="11">
        <v>583.23744447236152</v>
      </c>
      <c r="F60" s="11">
        <v>585.78053899722647</v>
      </c>
      <c r="G60" s="11">
        <v>337.6536474080379</v>
      </c>
      <c r="H60" s="11">
        <v>387.09765213673177</v>
      </c>
      <c r="I60" s="11">
        <v>502.6968662602755</v>
      </c>
      <c r="J60" s="11">
        <v>385.29375248031727</v>
      </c>
      <c r="K60" s="11">
        <v>320.28971295041151</v>
      </c>
      <c r="L60" s="11">
        <v>333.77841272739903</v>
      </c>
      <c r="M60" s="11">
        <v>429.52341796650217</v>
      </c>
      <c r="N60" s="11">
        <v>413.91734451279848</v>
      </c>
    </row>
    <row r="61" spans="1:14">
      <c r="A61" s="169" t="s">
        <v>57</v>
      </c>
      <c r="B61" s="11">
        <v>97281.23066921116</v>
      </c>
      <c r="C61" s="11">
        <v>12432.985761488635</v>
      </c>
      <c r="D61" s="11">
        <v>10573.449847158628</v>
      </c>
      <c r="E61" s="11">
        <v>10912.258388670771</v>
      </c>
      <c r="F61" s="11">
        <v>7748.7663992887874</v>
      </c>
      <c r="G61" s="11">
        <v>6467.530318347387</v>
      </c>
      <c r="H61" s="11">
        <v>5720.6910746887825</v>
      </c>
      <c r="I61" s="11">
        <v>6616.9209542453664</v>
      </c>
      <c r="J61" s="11">
        <v>11184.94480024881</v>
      </c>
      <c r="K61" s="11">
        <v>5310.0172294227496</v>
      </c>
      <c r="L61" s="11">
        <v>4286.077759263012</v>
      </c>
      <c r="M61" s="11">
        <v>7845.5214157266319</v>
      </c>
      <c r="N61" s="11">
        <v>8182.0667206615944</v>
      </c>
    </row>
    <row r="62" spans="1:14">
      <c r="A62" s="169" t="s">
        <v>58</v>
      </c>
      <c r="B62" s="11">
        <v>1142.0127652631154</v>
      </c>
      <c r="C62" s="11">
        <v>136.92343051508885</v>
      </c>
      <c r="D62" s="11">
        <v>76.734327099500589</v>
      </c>
      <c r="E62" s="11">
        <v>136.27744431222487</v>
      </c>
      <c r="F62" s="11">
        <v>225.32060427282264</v>
      </c>
      <c r="G62" s="11">
        <v>47.746458576465571</v>
      </c>
      <c r="H62" s="11">
        <v>61.267073580964826</v>
      </c>
      <c r="I62" s="11">
        <v>38.364062002898464</v>
      </c>
      <c r="J62" s="11">
        <v>102.12640199756372</v>
      </c>
      <c r="K62" s="11">
        <v>106.66037434950763</v>
      </c>
      <c r="L62" s="11">
        <v>49.033626122009181</v>
      </c>
      <c r="M62" s="11">
        <v>88.000338145378478</v>
      </c>
      <c r="N62" s="11">
        <v>73.558624288690737</v>
      </c>
    </row>
    <row r="63" spans="1:14">
      <c r="A63" s="169" t="s">
        <v>59</v>
      </c>
      <c r="B63" s="11">
        <v>2386.2428164381899</v>
      </c>
      <c r="C63" s="11">
        <v>304.12433289999694</v>
      </c>
      <c r="D63" s="11">
        <v>361.25724843996579</v>
      </c>
      <c r="E63" s="11">
        <v>315.08071812085609</v>
      </c>
      <c r="F63" s="11">
        <v>144.02705780714939</v>
      </c>
      <c r="G63" s="11">
        <v>120.66431651125147</v>
      </c>
      <c r="H63" s="11">
        <v>72.048696244668932</v>
      </c>
      <c r="I63" s="11">
        <v>324.00914141482247</v>
      </c>
      <c r="J63" s="11">
        <v>178.99151088878395</v>
      </c>
      <c r="K63" s="11">
        <v>65.822178319886319</v>
      </c>
      <c r="L63" s="11">
        <v>104.20215945303765</v>
      </c>
      <c r="M63" s="11">
        <v>166.16719326497051</v>
      </c>
      <c r="N63" s="11">
        <v>229.84826307280014</v>
      </c>
    </row>
    <row r="64" spans="1:14">
      <c r="A64" s="169" t="s">
        <v>60</v>
      </c>
      <c r="B64" s="11">
        <v>57231.823907653306</v>
      </c>
      <c r="C64" s="11">
        <v>9235.2865805308047</v>
      </c>
      <c r="D64" s="11">
        <v>8346.4010031251364</v>
      </c>
      <c r="E64" s="11">
        <v>5763.4979883896985</v>
      </c>
      <c r="F64" s="11">
        <v>4407.6362203272347</v>
      </c>
      <c r="G64" s="11">
        <v>2704.8855606790721</v>
      </c>
      <c r="H64" s="11">
        <v>2373.7947553433692</v>
      </c>
      <c r="I64" s="11">
        <v>2306.8414358102241</v>
      </c>
      <c r="J64" s="11">
        <v>1862.0799467046324</v>
      </c>
      <c r="K64" s="11">
        <v>2046.798953912818</v>
      </c>
      <c r="L64" s="11">
        <v>2440.7546042882254</v>
      </c>
      <c r="M64" s="11">
        <v>6316.3150921449596</v>
      </c>
      <c r="N64" s="11">
        <v>9427.5317663971364</v>
      </c>
    </row>
    <row r="65" spans="1:52">
      <c r="A65" s="170" t="s">
        <v>92</v>
      </c>
      <c r="B65" s="11">
        <v>48501.594146282638</v>
      </c>
      <c r="C65" s="11">
        <v>2719.486153402474</v>
      </c>
      <c r="D65" s="11">
        <v>2292.842853548701</v>
      </c>
      <c r="E65" s="11">
        <v>1770.2509389947013</v>
      </c>
      <c r="F65" s="11">
        <v>5119.9257385143283</v>
      </c>
      <c r="G65" s="11">
        <v>2977.9530239468772</v>
      </c>
      <c r="H65" s="11">
        <v>4369.3464803743527</v>
      </c>
      <c r="I65" s="11">
        <v>6890.228873532712</v>
      </c>
      <c r="J65" s="11">
        <v>8979.305069244414</v>
      </c>
      <c r="K65" s="11">
        <v>5991.0863545754773</v>
      </c>
      <c r="L65" s="11">
        <v>3883.3045627297715</v>
      </c>
      <c r="M65" s="11">
        <v>2218.627315634435</v>
      </c>
      <c r="N65" s="11">
        <v>1289.2367817844022</v>
      </c>
    </row>
    <row r="66" spans="1:52">
      <c r="A66" s="169" t="s">
        <v>62</v>
      </c>
      <c r="B66" s="11">
        <v>14807.270432337224</v>
      </c>
      <c r="C66" s="11">
        <v>3052.3533509203844</v>
      </c>
      <c r="D66" s="11">
        <v>2170.3782035853674</v>
      </c>
      <c r="E66" s="11">
        <v>1732.0992487759884</v>
      </c>
      <c r="F66" s="11">
        <v>913.43231842392652</v>
      </c>
      <c r="G66" s="11">
        <v>401.46151758360355</v>
      </c>
      <c r="H66" s="11">
        <v>401.49961507917982</v>
      </c>
      <c r="I66" s="11">
        <v>560.22487752051165</v>
      </c>
      <c r="J66" s="11">
        <v>326.2588947645645</v>
      </c>
      <c r="K66" s="11">
        <v>318.04281821422563</v>
      </c>
      <c r="L66" s="11">
        <v>291.74374336136816</v>
      </c>
      <c r="M66" s="11">
        <v>2000.874567178626</v>
      </c>
      <c r="N66" s="11">
        <v>2638.9012769294759</v>
      </c>
    </row>
    <row r="67" spans="1:52">
      <c r="A67" s="169" t="s">
        <v>63</v>
      </c>
      <c r="B67" s="11">
        <v>18551.024500405452</v>
      </c>
      <c r="C67" s="11">
        <v>2839.9081745010108</v>
      </c>
      <c r="D67" s="11">
        <v>1911.8159206633607</v>
      </c>
      <c r="E67" s="11">
        <v>1891.0246761366031</v>
      </c>
      <c r="F67" s="11">
        <v>1693.2208616219109</v>
      </c>
      <c r="G67" s="11">
        <v>1393.4983099046242</v>
      </c>
      <c r="H67" s="11">
        <v>1016.2966362501138</v>
      </c>
      <c r="I67" s="11">
        <v>993.14082012594201</v>
      </c>
      <c r="J67" s="11">
        <v>819.52769278055644</v>
      </c>
      <c r="K67" s="11">
        <v>939.23353292329443</v>
      </c>
      <c r="L67" s="11">
        <v>1202.5384878386326</v>
      </c>
      <c r="M67" s="11">
        <v>1675.4172984705563</v>
      </c>
      <c r="N67" s="11">
        <v>2175.4020891888467</v>
      </c>
    </row>
    <row r="68" spans="1:52">
      <c r="A68" s="169" t="s">
        <v>64</v>
      </c>
      <c r="B68" s="11">
        <v>21850.363946607689</v>
      </c>
      <c r="C68" s="11">
        <v>2936.3373664971737</v>
      </c>
      <c r="D68" s="11">
        <v>2076.8197846821954</v>
      </c>
      <c r="E68" s="11">
        <v>2033.1784887735432</v>
      </c>
      <c r="F68" s="11">
        <v>2390.2038277519132</v>
      </c>
      <c r="G68" s="11">
        <v>1621.2895905893465</v>
      </c>
      <c r="H68" s="11">
        <v>1256.6550362562052</v>
      </c>
      <c r="I68" s="11">
        <v>1137.3322272575958</v>
      </c>
      <c r="J68" s="11">
        <v>1193.455364298429</v>
      </c>
      <c r="K68" s="11">
        <v>1008.8077086103131</v>
      </c>
      <c r="L68" s="11">
        <v>1186.3824558128872</v>
      </c>
      <c r="M68" s="11">
        <v>1860.6047254453285</v>
      </c>
      <c r="N68" s="11">
        <v>3149.2973706327621</v>
      </c>
    </row>
    <row r="69" spans="1:52">
      <c r="A69" s="169" t="s">
        <v>65</v>
      </c>
      <c r="B69" s="11">
        <v>3634.0743951938725</v>
      </c>
      <c r="C69" s="11">
        <v>733.2447365876485</v>
      </c>
      <c r="D69" s="11">
        <v>542.69162552729676</v>
      </c>
      <c r="E69" s="11">
        <v>502.08299614894366</v>
      </c>
      <c r="F69" s="11">
        <v>371.84332102962662</v>
      </c>
      <c r="G69" s="11">
        <v>151.72726954631662</v>
      </c>
      <c r="H69" s="11">
        <v>102.30736087720506</v>
      </c>
      <c r="I69" s="11">
        <v>211.91708016527065</v>
      </c>
      <c r="J69" s="11">
        <v>131.29180776698544</v>
      </c>
      <c r="K69" s="11">
        <v>65.15031403108307</v>
      </c>
      <c r="L69" s="11">
        <v>159.60914686034272</v>
      </c>
      <c r="M69" s="11">
        <v>292.49821935166392</v>
      </c>
      <c r="N69" s="11">
        <v>369.71051730148923</v>
      </c>
    </row>
    <row r="70" spans="1:52">
      <c r="A70" s="169" t="s">
        <v>66</v>
      </c>
      <c r="B70" s="11">
        <v>28083.710919961832</v>
      </c>
      <c r="C70" s="11">
        <v>3710.4098939095725</v>
      </c>
      <c r="D70" s="11">
        <v>3241.9562070016759</v>
      </c>
      <c r="E70" s="11">
        <v>2483.2603755960208</v>
      </c>
      <c r="F70" s="11">
        <v>3291.8168316109695</v>
      </c>
      <c r="G70" s="11">
        <v>1820.9813887013006</v>
      </c>
      <c r="H70" s="11">
        <v>1286.8671194410349</v>
      </c>
      <c r="I70" s="11">
        <v>2176.3868706464768</v>
      </c>
      <c r="J70" s="11">
        <v>2433.2284140949155</v>
      </c>
      <c r="K70" s="11">
        <v>881.55266753271928</v>
      </c>
      <c r="L70" s="11">
        <v>2178.1236214332012</v>
      </c>
      <c r="M70" s="11">
        <v>2384.6829911373015</v>
      </c>
      <c r="N70" s="11">
        <v>2194.4445388566373</v>
      </c>
    </row>
    <row r="71" spans="1:52">
      <c r="A71" s="169" t="s">
        <v>67</v>
      </c>
      <c r="B71" s="11">
        <v>37480.192547001185</v>
      </c>
      <c r="C71" s="11">
        <v>4633.2403940613622</v>
      </c>
      <c r="D71" s="11">
        <v>3100.3224607866041</v>
      </c>
      <c r="E71" s="11">
        <v>3518.2464217324737</v>
      </c>
      <c r="F71" s="11">
        <v>3783.5784636257704</v>
      </c>
      <c r="G71" s="11">
        <v>2652.8760467850443</v>
      </c>
      <c r="H71" s="11">
        <v>2375.9677715565067</v>
      </c>
      <c r="I71" s="11">
        <v>1995.0003273717662</v>
      </c>
      <c r="J71" s="11">
        <v>1882.6945716043765</v>
      </c>
      <c r="K71" s="11">
        <v>1857.3149170494119</v>
      </c>
      <c r="L71" s="11">
        <v>2092.6851954829085</v>
      </c>
      <c r="M71" s="11">
        <v>3652.1176787157074</v>
      </c>
      <c r="N71" s="11">
        <v>5936.1482982292482</v>
      </c>
    </row>
    <row r="72" spans="1:52">
      <c r="A72" s="169" t="s">
        <v>23</v>
      </c>
      <c r="B72" s="11">
        <v>47516.874370217061</v>
      </c>
      <c r="C72" s="11">
        <v>6807.0871060840354</v>
      </c>
      <c r="D72" s="11">
        <v>4633.4192341045391</v>
      </c>
      <c r="E72" s="11">
        <v>4704.9391984349386</v>
      </c>
      <c r="F72" s="11">
        <v>4584.4492074809878</v>
      </c>
      <c r="G72" s="11">
        <v>3680.8173894064503</v>
      </c>
      <c r="H72" s="11">
        <v>3009.6293924705519</v>
      </c>
      <c r="I72" s="11">
        <v>3054.8279974943839</v>
      </c>
      <c r="J72" s="11">
        <v>2661.4227967583388</v>
      </c>
      <c r="K72" s="11">
        <v>1939.8135043498173</v>
      </c>
      <c r="L72" s="11">
        <v>2448.0211220094793</v>
      </c>
      <c r="M72" s="11">
        <v>4164.3381467456265</v>
      </c>
      <c r="N72" s="11">
        <v>5828.1092748779129</v>
      </c>
    </row>
    <row r="73" spans="1:52">
      <c r="A73" s="45" t="s">
        <v>68</v>
      </c>
      <c r="B73" s="168">
        <v>59346.589744541285</v>
      </c>
      <c r="C73" s="168">
        <v>5308.5205964330844</v>
      </c>
      <c r="D73" s="168">
        <v>4165.1643009008303</v>
      </c>
      <c r="E73" s="168">
        <v>4580.3567027585104</v>
      </c>
      <c r="F73" s="168">
        <v>4853.2427875546964</v>
      </c>
      <c r="G73" s="168">
        <v>4712.48298769754</v>
      </c>
      <c r="H73" s="168">
        <v>4950.334836246846</v>
      </c>
      <c r="I73" s="168">
        <v>6046.7079928775165</v>
      </c>
      <c r="J73" s="168">
        <v>6605.0755170299435</v>
      </c>
      <c r="K73" s="168">
        <v>4331.5585015647857</v>
      </c>
      <c r="L73" s="168">
        <v>3764.3337261168958</v>
      </c>
      <c r="M73" s="168">
        <v>4288.9348317621261</v>
      </c>
      <c r="N73" s="168">
        <v>5739.8769635985136</v>
      </c>
    </row>
    <row r="74" spans="1:52">
      <c r="A74" s="169" t="s">
        <v>69</v>
      </c>
      <c r="B74" s="11">
        <v>3546.1517970403766</v>
      </c>
      <c r="C74" s="11">
        <v>495.07790969890198</v>
      </c>
      <c r="D74" s="11">
        <v>350.14545789142625</v>
      </c>
      <c r="E74" s="11">
        <v>379.71763259289202</v>
      </c>
      <c r="F74" s="11">
        <v>385.63690141188238</v>
      </c>
      <c r="G74" s="11">
        <v>300.14590499789671</v>
      </c>
      <c r="H74" s="11">
        <v>270.36489330638415</v>
      </c>
      <c r="I74" s="11">
        <v>241.27762337812166</v>
      </c>
      <c r="J74" s="11">
        <v>200.22777886814265</v>
      </c>
      <c r="K74" s="11">
        <v>141.43075868851355</v>
      </c>
      <c r="L74" s="11">
        <v>196.14625696024635</v>
      </c>
      <c r="M74" s="11">
        <v>276.90047844736915</v>
      </c>
      <c r="N74" s="11">
        <v>309.08020079860017</v>
      </c>
    </row>
    <row r="75" spans="1:52">
      <c r="A75" s="171" t="s">
        <v>23</v>
      </c>
      <c r="B75" s="12">
        <v>55800.437947500905</v>
      </c>
      <c r="C75" s="12">
        <v>4813.4426867341826</v>
      </c>
      <c r="D75" s="12">
        <v>3815.0188430094045</v>
      </c>
      <c r="E75" s="12">
        <v>4200.6390701656183</v>
      </c>
      <c r="F75" s="12">
        <v>4467.6058861428137</v>
      </c>
      <c r="G75" s="12">
        <v>4412.3370826996434</v>
      </c>
      <c r="H75" s="12">
        <v>4679.9699429404618</v>
      </c>
      <c r="I75" s="12">
        <v>5805.4303694993951</v>
      </c>
      <c r="J75" s="12">
        <v>6404.8477381618013</v>
      </c>
      <c r="K75" s="12">
        <v>4190.1277428762724</v>
      </c>
      <c r="L75" s="12">
        <v>3568.1874691566495</v>
      </c>
      <c r="M75" s="12">
        <v>4012.0343533147566</v>
      </c>
      <c r="N75" s="12">
        <v>5430.7967627999133</v>
      </c>
    </row>
    <row r="76" spans="1:52" ht="12.75" customHeight="1">
      <c r="A76" s="184" t="s">
        <v>83</v>
      </c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4"/>
      <c r="P76" s="9"/>
      <c r="Q76" s="9"/>
      <c r="R76" s="9"/>
      <c r="S76" s="9"/>
      <c r="T76" s="9"/>
      <c r="U76" s="9"/>
      <c r="V76" s="9"/>
      <c r="W76" s="3"/>
      <c r="X76" s="31"/>
      <c r="Y76" s="31"/>
      <c r="Z76" s="31"/>
      <c r="AA76" s="31"/>
      <c r="AB76" s="31"/>
      <c r="AC76" s="5"/>
      <c r="AD76" s="31"/>
      <c r="AE76" s="10"/>
      <c r="AF76" s="31"/>
      <c r="AG76" s="10"/>
      <c r="AH76" s="31"/>
      <c r="AI76" s="10"/>
      <c r="AJ76" s="31"/>
      <c r="AK76" s="10"/>
      <c r="AL76" s="31"/>
      <c r="AM76" s="10"/>
      <c r="AN76" s="10"/>
      <c r="AO76" s="10"/>
      <c r="AP76" s="31"/>
      <c r="AQ76" s="10"/>
      <c r="AR76" s="10"/>
      <c r="AS76" s="31"/>
      <c r="AT76" s="9"/>
      <c r="AU76" s="31"/>
      <c r="AV76" s="10"/>
      <c r="AW76" s="10"/>
      <c r="AX76" s="32"/>
      <c r="AY76" s="10"/>
      <c r="AZ76" s="31"/>
    </row>
    <row r="77" spans="1:52" ht="12.75" customHeight="1">
      <c r="A77" s="29" t="s">
        <v>110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153" spans="2:14">
      <c r="B153" s="172"/>
      <c r="C153" s="172"/>
      <c r="D153" s="172"/>
      <c r="E153" s="172"/>
      <c r="F153" s="172"/>
      <c r="G153" s="172"/>
      <c r="H153" s="172"/>
      <c r="I153" s="172"/>
      <c r="J153" s="172"/>
      <c r="K153" s="172"/>
      <c r="L153" s="172"/>
      <c r="M153" s="172"/>
      <c r="N153" s="172"/>
    </row>
    <row r="154" spans="2:14">
      <c r="B154" s="172"/>
      <c r="C154" s="172"/>
      <c r="D154" s="172"/>
      <c r="E154" s="172"/>
      <c r="F154" s="172"/>
      <c r="G154" s="172"/>
      <c r="H154" s="172"/>
      <c r="I154" s="172"/>
      <c r="J154" s="172"/>
      <c r="K154" s="172"/>
      <c r="L154" s="172"/>
      <c r="M154" s="172"/>
      <c r="N154" s="172"/>
    </row>
    <row r="155" spans="2:14">
      <c r="B155" s="172"/>
      <c r="C155" s="172"/>
      <c r="D155" s="172"/>
      <c r="E155" s="172"/>
      <c r="F155" s="172"/>
      <c r="G155" s="172"/>
      <c r="H155" s="172"/>
      <c r="I155" s="172"/>
      <c r="J155" s="172"/>
      <c r="K155" s="172"/>
      <c r="L155" s="172"/>
      <c r="M155" s="172"/>
      <c r="N155" s="172"/>
    </row>
    <row r="156" spans="2:14">
      <c r="B156" s="172"/>
      <c r="C156" s="172"/>
      <c r="D156" s="172"/>
      <c r="E156" s="172"/>
      <c r="F156" s="172"/>
      <c r="G156" s="172"/>
      <c r="H156" s="172"/>
      <c r="I156" s="172"/>
      <c r="J156" s="172"/>
      <c r="K156" s="172"/>
      <c r="L156" s="172"/>
      <c r="M156" s="172"/>
      <c r="N156" s="172"/>
    </row>
    <row r="157" spans="2:14">
      <c r="B157" s="172"/>
      <c r="C157" s="172"/>
      <c r="D157" s="172"/>
      <c r="E157" s="172"/>
      <c r="F157" s="172"/>
      <c r="G157" s="172"/>
      <c r="H157" s="172"/>
      <c r="I157" s="172"/>
      <c r="J157" s="172"/>
      <c r="K157" s="172"/>
      <c r="L157" s="172"/>
      <c r="M157" s="172"/>
      <c r="N157" s="172"/>
    </row>
    <row r="158" spans="2:14">
      <c r="B158" s="172"/>
      <c r="C158" s="172"/>
      <c r="D158" s="172"/>
      <c r="E158" s="172"/>
      <c r="F158" s="172"/>
      <c r="G158" s="172"/>
      <c r="H158" s="172"/>
      <c r="I158" s="172"/>
      <c r="J158" s="172"/>
      <c r="K158" s="172"/>
      <c r="L158" s="172"/>
      <c r="M158" s="172"/>
      <c r="N158" s="172"/>
    </row>
    <row r="159" spans="2:14">
      <c r="B159" s="172"/>
      <c r="C159" s="172"/>
      <c r="D159" s="172"/>
      <c r="E159" s="172"/>
      <c r="F159" s="172"/>
      <c r="G159" s="172"/>
      <c r="H159" s="172"/>
      <c r="I159" s="172"/>
      <c r="J159" s="172"/>
      <c r="K159" s="172"/>
      <c r="L159" s="172"/>
      <c r="M159" s="172"/>
      <c r="N159" s="172"/>
    </row>
    <row r="160" spans="2:14">
      <c r="B160" s="172"/>
      <c r="C160" s="172"/>
      <c r="D160" s="172"/>
      <c r="E160" s="172"/>
      <c r="F160" s="172"/>
      <c r="G160" s="172"/>
      <c r="H160" s="172"/>
      <c r="I160" s="172"/>
      <c r="J160" s="172"/>
      <c r="K160" s="172"/>
      <c r="L160" s="172"/>
      <c r="M160" s="172"/>
      <c r="N160" s="172"/>
    </row>
    <row r="161" spans="2:14">
      <c r="B161" s="172"/>
      <c r="C161" s="172"/>
      <c r="D161" s="172"/>
      <c r="E161" s="172"/>
      <c r="F161" s="172"/>
      <c r="G161" s="172"/>
      <c r="H161" s="172"/>
      <c r="I161" s="172"/>
      <c r="J161" s="172"/>
      <c r="K161" s="172"/>
      <c r="L161" s="172"/>
      <c r="M161" s="172"/>
      <c r="N161" s="172"/>
    </row>
    <row r="162" spans="2:14">
      <c r="B162" s="172"/>
      <c r="C162" s="172"/>
      <c r="D162" s="172"/>
      <c r="E162" s="172"/>
      <c r="F162" s="172"/>
      <c r="G162" s="172"/>
      <c r="H162" s="172"/>
      <c r="I162" s="172"/>
      <c r="J162" s="172"/>
      <c r="K162" s="172"/>
      <c r="L162" s="172"/>
      <c r="M162" s="172"/>
      <c r="N162" s="172"/>
    </row>
    <row r="163" spans="2:14">
      <c r="B163" s="172"/>
      <c r="C163" s="172"/>
      <c r="D163" s="172"/>
      <c r="E163" s="172"/>
      <c r="F163" s="172"/>
      <c r="G163" s="172"/>
      <c r="H163" s="172"/>
      <c r="I163" s="172"/>
      <c r="J163" s="172"/>
      <c r="K163" s="172"/>
      <c r="L163" s="172"/>
      <c r="M163" s="172"/>
      <c r="N163" s="172"/>
    </row>
    <row r="164" spans="2:14">
      <c r="B164" s="172"/>
      <c r="C164" s="172"/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</row>
    <row r="165" spans="2:14">
      <c r="B165" s="172"/>
      <c r="C165" s="172"/>
      <c r="D165" s="172"/>
      <c r="E165" s="172"/>
      <c r="F165" s="172"/>
      <c r="G165" s="172"/>
      <c r="H165" s="172"/>
      <c r="I165" s="172"/>
      <c r="J165" s="172"/>
      <c r="K165" s="172"/>
      <c r="L165" s="172"/>
      <c r="M165" s="172"/>
      <c r="N165" s="172"/>
    </row>
    <row r="166" spans="2:14">
      <c r="B166" s="172"/>
      <c r="C166" s="172"/>
      <c r="D166" s="172"/>
      <c r="E166" s="172"/>
      <c r="F166" s="172"/>
      <c r="G166" s="172"/>
      <c r="H166" s="172"/>
      <c r="I166" s="172"/>
      <c r="J166" s="172"/>
      <c r="K166" s="172"/>
      <c r="L166" s="172"/>
      <c r="M166" s="172"/>
      <c r="N166" s="172"/>
    </row>
    <row r="167" spans="2:14">
      <c r="B167" s="172"/>
      <c r="C167" s="172"/>
      <c r="D167" s="172"/>
      <c r="E167" s="172"/>
      <c r="F167" s="172"/>
      <c r="G167" s="172"/>
      <c r="H167" s="172"/>
      <c r="I167" s="172"/>
      <c r="J167" s="172"/>
      <c r="K167" s="172"/>
      <c r="L167" s="172"/>
      <c r="M167" s="172"/>
      <c r="N167" s="172"/>
    </row>
    <row r="168" spans="2:14">
      <c r="B168" s="172"/>
      <c r="C168" s="172"/>
      <c r="D168" s="172"/>
      <c r="E168" s="172"/>
      <c r="F168" s="172"/>
      <c r="G168" s="172"/>
      <c r="H168" s="172"/>
      <c r="I168" s="172"/>
      <c r="J168" s="172"/>
      <c r="K168" s="172"/>
      <c r="L168" s="172"/>
      <c r="M168" s="172"/>
      <c r="N168" s="172"/>
    </row>
    <row r="169" spans="2:14">
      <c r="B169" s="172"/>
      <c r="C169" s="172"/>
      <c r="D169" s="172"/>
      <c r="E169" s="172"/>
      <c r="F169" s="172"/>
      <c r="G169" s="172"/>
      <c r="H169" s="172"/>
      <c r="I169" s="172"/>
      <c r="J169" s="172"/>
      <c r="K169" s="172"/>
      <c r="L169" s="172"/>
      <c r="M169" s="172"/>
      <c r="N169" s="172"/>
    </row>
    <row r="170" spans="2:14">
      <c r="B170" s="172"/>
      <c r="C170" s="172"/>
      <c r="D170" s="172"/>
      <c r="E170" s="172"/>
      <c r="F170" s="172"/>
      <c r="G170" s="172"/>
      <c r="H170" s="172"/>
      <c r="I170" s="172"/>
      <c r="J170" s="172"/>
      <c r="K170" s="172"/>
      <c r="L170" s="172"/>
      <c r="M170" s="172"/>
      <c r="N170" s="172"/>
    </row>
    <row r="171" spans="2:14">
      <c r="B171" s="172"/>
      <c r="C171" s="172"/>
      <c r="D171" s="172"/>
      <c r="E171" s="172"/>
      <c r="F171" s="172"/>
      <c r="G171" s="172"/>
      <c r="H171" s="172"/>
      <c r="I171" s="172"/>
      <c r="J171" s="172"/>
      <c r="K171" s="172"/>
      <c r="L171" s="172"/>
      <c r="M171" s="172"/>
      <c r="N171" s="172"/>
    </row>
    <row r="172" spans="2:14">
      <c r="B172" s="172"/>
      <c r="C172" s="172"/>
      <c r="D172" s="172"/>
      <c r="E172" s="172"/>
      <c r="F172" s="172"/>
      <c r="G172" s="172"/>
      <c r="H172" s="172"/>
      <c r="I172" s="172"/>
      <c r="J172" s="172"/>
      <c r="K172" s="172"/>
      <c r="L172" s="172"/>
      <c r="M172" s="172"/>
      <c r="N172" s="172"/>
    </row>
    <row r="173" spans="2:14">
      <c r="B173" s="172"/>
      <c r="C173" s="172"/>
      <c r="D173" s="172"/>
      <c r="E173" s="172"/>
      <c r="F173" s="172"/>
      <c r="G173" s="172"/>
      <c r="H173" s="172"/>
      <c r="I173" s="172"/>
      <c r="J173" s="172"/>
      <c r="K173" s="172"/>
      <c r="L173" s="172"/>
      <c r="M173" s="172"/>
      <c r="N173" s="172"/>
    </row>
    <row r="174" spans="2:14">
      <c r="B174" s="172"/>
      <c r="C174" s="172"/>
      <c r="D174" s="172"/>
      <c r="E174" s="172"/>
      <c r="F174" s="172"/>
      <c r="G174" s="172"/>
      <c r="H174" s="172"/>
      <c r="I174" s="172"/>
      <c r="J174" s="172"/>
      <c r="K174" s="172"/>
      <c r="L174" s="172"/>
      <c r="M174" s="172"/>
      <c r="N174" s="172"/>
    </row>
    <row r="175" spans="2:14">
      <c r="B175" s="172"/>
      <c r="C175" s="172"/>
      <c r="D175" s="172"/>
      <c r="E175" s="172"/>
      <c r="F175" s="172"/>
      <c r="G175" s="172"/>
      <c r="H175" s="172"/>
      <c r="I175" s="172"/>
      <c r="J175" s="172"/>
      <c r="K175" s="172"/>
      <c r="L175" s="172"/>
      <c r="M175" s="172"/>
      <c r="N175" s="172"/>
    </row>
    <row r="176" spans="2:14">
      <c r="B176" s="172"/>
      <c r="C176" s="172"/>
      <c r="D176" s="172"/>
      <c r="E176" s="172"/>
      <c r="F176" s="172"/>
      <c r="G176" s="172"/>
      <c r="H176" s="172"/>
      <c r="I176" s="172"/>
      <c r="J176" s="172"/>
      <c r="K176" s="172"/>
      <c r="L176" s="172"/>
      <c r="M176" s="172"/>
      <c r="N176" s="172"/>
    </row>
    <row r="177" spans="2:14">
      <c r="B177" s="172"/>
      <c r="C177" s="172"/>
      <c r="D177" s="172"/>
      <c r="E177" s="172"/>
      <c r="F177" s="172"/>
      <c r="G177" s="172"/>
      <c r="H177" s="172"/>
      <c r="I177" s="172"/>
      <c r="J177" s="172"/>
      <c r="K177" s="172"/>
      <c r="L177" s="172"/>
      <c r="M177" s="172"/>
      <c r="N177" s="172"/>
    </row>
    <row r="178" spans="2:14">
      <c r="B178" s="172"/>
      <c r="C178" s="172"/>
      <c r="D178" s="172"/>
      <c r="E178" s="172"/>
      <c r="F178" s="172"/>
      <c r="G178" s="172"/>
      <c r="H178" s="172"/>
      <c r="I178" s="172"/>
      <c r="J178" s="172"/>
      <c r="K178" s="172"/>
      <c r="L178" s="172"/>
      <c r="M178" s="172"/>
      <c r="N178" s="172"/>
    </row>
    <row r="179" spans="2:14">
      <c r="B179" s="172"/>
      <c r="C179" s="172"/>
      <c r="D179" s="172"/>
      <c r="E179" s="172"/>
      <c r="F179" s="172"/>
      <c r="G179" s="172"/>
      <c r="H179" s="172"/>
      <c r="I179" s="172"/>
      <c r="J179" s="172"/>
      <c r="K179" s="172"/>
      <c r="L179" s="172"/>
      <c r="M179" s="172"/>
      <c r="N179" s="172"/>
    </row>
    <row r="180" spans="2:14">
      <c r="B180" s="172"/>
      <c r="C180" s="172"/>
      <c r="D180" s="172"/>
      <c r="E180" s="172"/>
      <c r="F180" s="172"/>
      <c r="G180" s="172"/>
      <c r="H180" s="172"/>
      <c r="I180" s="172"/>
      <c r="J180" s="172"/>
      <c r="K180" s="172"/>
      <c r="L180" s="172"/>
      <c r="M180" s="172"/>
      <c r="N180" s="172"/>
    </row>
    <row r="181" spans="2:14">
      <c r="B181" s="172"/>
      <c r="C181" s="172"/>
      <c r="D181" s="172"/>
      <c r="E181" s="172"/>
      <c r="F181" s="172"/>
      <c r="G181" s="172"/>
      <c r="H181" s="172"/>
      <c r="I181" s="172"/>
      <c r="J181" s="172"/>
      <c r="K181" s="172"/>
      <c r="L181" s="172"/>
      <c r="M181" s="172"/>
      <c r="N181" s="172"/>
    </row>
    <row r="182" spans="2:14">
      <c r="B182" s="172"/>
      <c r="C182" s="172"/>
      <c r="D182" s="172"/>
      <c r="E182" s="172"/>
      <c r="F182" s="172"/>
      <c r="G182" s="172"/>
      <c r="H182" s="172"/>
      <c r="I182" s="172"/>
      <c r="J182" s="172"/>
      <c r="K182" s="172"/>
      <c r="L182" s="172"/>
      <c r="M182" s="172"/>
      <c r="N182" s="172"/>
    </row>
    <row r="183" spans="2:14">
      <c r="B183" s="172"/>
      <c r="C183" s="172"/>
      <c r="D183" s="172"/>
      <c r="E183" s="172"/>
      <c r="F183" s="172"/>
      <c r="G183" s="172"/>
      <c r="H183" s="172"/>
      <c r="I183" s="172"/>
      <c r="J183" s="172"/>
      <c r="K183" s="172"/>
      <c r="L183" s="172"/>
      <c r="M183" s="172"/>
      <c r="N183" s="172"/>
    </row>
    <row r="184" spans="2:14">
      <c r="B184" s="172"/>
      <c r="C184" s="172"/>
      <c r="D184" s="172"/>
      <c r="E184" s="172"/>
      <c r="F184" s="172"/>
      <c r="G184" s="172"/>
      <c r="H184" s="172"/>
      <c r="I184" s="172"/>
      <c r="J184" s="172"/>
      <c r="K184" s="172"/>
      <c r="L184" s="172"/>
      <c r="M184" s="172"/>
      <c r="N184" s="172"/>
    </row>
    <row r="185" spans="2:14">
      <c r="B185" s="172"/>
      <c r="C185" s="172"/>
      <c r="D185" s="172"/>
      <c r="E185" s="172"/>
      <c r="F185" s="172"/>
      <c r="G185" s="172"/>
      <c r="H185" s="172"/>
      <c r="I185" s="172"/>
      <c r="J185" s="172"/>
      <c r="K185" s="172"/>
      <c r="L185" s="172"/>
      <c r="M185" s="172"/>
      <c r="N185" s="172"/>
    </row>
    <row r="186" spans="2:14">
      <c r="B186" s="172"/>
      <c r="C186" s="172"/>
      <c r="D186" s="172"/>
      <c r="E186" s="172"/>
      <c r="F186" s="172"/>
      <c r="G186" s="172"/>
      <c r="H186" s="172"/>
      <c r="I186" s="172"/>
      <c r="J186" s="172"/>
      <c r="K186" s="172"/>
      <c r="L186" s="172"/>
      <c r="M186" s="172"/>
      <c r="N186" s="172"/>
    </row>
    <row r="187" spans="2:14">
      <c r="B187" s="172"/>
      <c r="C187" s="172"/>
      <c r="D187" s="172"/>
      <c r="E187" s="172"/>
      <c r="F187" s="172"/>
      <c r="G187" s="172"/>
      <c r="H187" s="172"/>
      <c r="I187" s="172"/>
      <c r="J187" s="172"/>
      <c r="K187" s="172"/>
      <c r="L187" s="172"/>
      <c r="M187" s="172"/>
      <c r="N187" s="172"/>
    </row>
    <row r="188" spans="2:14">
      <c r="B188" s="172"/>
      <c r="C188" s="172"/>
      <c r="D188" s="172"/>
      <c r="E188" s="172"/>
      <c r="F188" s="172"/>
      <c r="G188" s="172"/>
      <c r="H188" s="172"/>
      <c r="I188" s="172"/>
      <c r="J188" s="172"/>
      <c r="K188" s="172"/>
      <c r="L188" s="172"/>
      <c r="M188" s="172"/>
      <c r="N188" s="172"/>
    </row>
    <row r="189" spans="2:14">
      <c r="B189" s="172"/>
      <c r="C189" s="172"/>
      <c r="D189" s="172"/>
      <c r="E189" s="172"/>
      <c r="F189" s="172"/>
      <c r="G189" s="172"/>
      <c r="H189" s="172"/>
      <c r="I189" s="172"/>
      <c r="J189" s="172"/>
      <c r="K189" s="172"/>
      <c r="L189" s="172"/>
      <c r="M189" s="172"/>
      <c r="N189" s="172"/>
    </row>
    <row r="190" spans="2:14">
      <c r="B190" s="172"/>
      <c r="C190" s="172"/>
      <c r="D190" s="172"/>
      <c r="E190" s="172"/>
      <c r="F190" s="172"/>
      <c r="G190" s="172"/>
      <c r="H190" s="172"/>
      <c r="I190" s="172"/>
      <c r="J190" s="172"/>
      <c r="K190" s="172"/>
      <c r="L190" s="172"/>
      <c r="M190" s="172"/>
      <c r="N190" s="172"/>
    </row>
    <row r="191" spans="2:14">
      <c r="B191" s="172"/>
      <c r="C191" s="172"/>
      <c r="D191" s="172"/>
      <c r="E191" s="172"/>
      <c r="F191" s="172"/>
      <c r="G191" s="172"/>
      <c r="H191" s="172"/>
      <c r="I191" s="172"/>
      <c r="J191" s="172"/>
      <c r="K191" s="172"/>
      <c r="L191" s="172"/>
      <c r="M191" s="172"/>
      <c r="N191" s="172"/>
    </row>
    <row r="192" spans="2:14">
      <c r="B192" s="172"/>
      <c r="C192" s="172"/>
      <c r="D192" s="172"/>
      <c r="E192" s="172"/>
      <c r="F192" s="172"/>
      <c r="G192" s="172"/>
      <c r="H192" s="172"/>
      <c r="I192" s="172"/>
      <c r="J192" s="172"/>
      <c r="K192" s="172"/>
      <c r="L192" s="172"/>
      <c r="M192" s="172"/>
      <c r="N192" s="172"/>
    </row>
    <row r="193" spans="2:14">
      <c r="B193" s="172"/>
      <c r="C193" s="172"/>
      <c r="D193" s="172"/>
      <c r="E193" s="172"/>
      <c r="F193" s="172"/>
      <c r="G193" s="172"/>
      <c r="H193" s="172"/>
      <c r="I193" s="172"/>
      <c r="J193" s="172"/>
      <c r="K193" s="172"/>
      <c r="L193" s="172"/>
      <c r="M193" s="172"/>
      <c r="N193" s="172"/>
    </row>
    <row r="194" spans="2:14">
      <c r="B194" s="172"/>
      <c r="C194" s="172"/>
      <c r="D194" s="172"/>
      <c r="E194" s="172"/>
      <c r="F194" s="172"/>
      <c r="G194" s="172"/>
      <c r="H194" s="172"/>
      <c r="I194" s="172"/>
      <c r="J194" s="172"/>
      <c r="K194" s="172"/>
      <c r="L194" s="172"/>
      <c r="M194" s="172"/>
      <c r="N194" s="172"/>
    </row>
    <row r="195" spans="2:14">
      <c r="B195" s="172"/>
      <c r="C195" s="172"/>
      <c r="D195" s="172"/>
      <c r="E195" s="172"/>
      <c r="F195" s="172"/>
      <c r="G195" s="172"/>
      <c r="H195" s="172"/>
      <c r="I195" s="172"/>
      <c r="J195" s="172"/>
      <c r="K195" s="172"/>
      <c r="L195" s="172"/>
      <c r="M195" s="172"/>
      <c r="N195" s="172"/>
    </row>
    <row r="196" spans="2:14">
      <c r="B196" s="172"/>
      <c r="C196" s="172"/>
      <c r="D196" s="172"/>
      <c r="E196" s="172"/>
      <c r="F196" s="172"/>
      <c r="G196" s="172"/>
      <c r="H196" s="172"/>
      <c r="I196" s="172"/>
      <c r="J196" s="172"/>
      <c r="K196" s="172"/>
      <c r="L196" s="172"/>
      <c r="M196" s="172"/>
      <c r="N196" s="172"/>
    </row>
    <row r="197" spans="2:14">
      <c r="B197" s="172"/>
      <c r="C197" s="172"/>
      <c r="D197" s="172"/>
      <c r="E197" s="172"/>
      <c r="F197" s="172"/>
      <c r="G197" s="172"/>
      <c r="H197" s="172"/>
      <c r="I197" s="172"/>
      <c r="J197" s="172"/>
      <c r="K197" s="172"/>
      <c r="L197" s="172"/>
      <c r="M197" s="172"/>
      <c r="N197" s="172"/>
    </row>
    <row r="198" spans="2:14">
      <c r="B198" s="172"/>
      <c r="C198" s="172"/>
      <c r="D198" s="172"/>
      <c r="E198" s="172"/>
      <c r="F198" s="172"/>
      <c r="G198" s="172"/>
      <c r="H198" s="172"/>
      <c r="I198" s="172"/>
      <c r="J198" s="172"/>
      <c r="K198" s="172"/>
      <c r="L198" s="172"/>
      <c r="M198" s="172"/>
      <c r="N198" s="172"/>
    </row>
    <row r="199" spans="2:14">
      <c r="B199" s="172"/>
      <c r="C199" s="172"/>
      <c r="D199" s="172"/>
      <c r="E199" s="172"/>
      <c r="F199" s="172"/>
      <c r="G199" s="172"/>
      <c r="H199" s="172"/>
      <c r="I199" s="172"/>
      <c r="J199" s="172"/>
      <c r="K199" s="172"/>
      <c r="L199" s="172"/>
      <c r="M199" s="172"/>
      <c r="N199" s="172"/>
    </row>
    <row r="200" spans="2:14">
      <c r="B200" s="172"/>
      <c r="C200" s="172"/>
      <c r="D200" s="172"/>
      <c r="E200" s="172"/>
      <c r="F200" s="172"/>
      <c r="G200" s="172"/>
      <c r="H200" s="172"/>
      <c r="I200" s="172"/>
      <c r="J200" s="172"/>
      <c r="K200" s="172"/>
      <c r="L200" s="172"/>
      <c r="M200" s="172"/>
      <c r="N200" s="172"/>
    </row>
    <row r="201" spans="2:14">
      <c r="B201" s="172"/>
      <c r="C201" s="172"/>
      <c r="D201" s="172"/>
      <c r="E201" s="172"/>
      <c r="F201" s="172"/>
      <c r="G201" s="172"/>
      <c r="H201" s="172"/>
      <c r="I201" s="172"/>
      <c r="J201" s="172"/>
      <c r="K201" s="172"/>
      <c r="L201" s="172"/>
      <c r="M201" s="172"/>
      <c r="N201" s="172"/>
    </row>
    <row r="202" spans="2:14">
      <c r="B202" s="172"/>
      <c r="C202" s="172"/>
      <c r="D202" s="172"/>
      <c r="E202" s="172"/>
      <c r="F202" s="172"/>
      <c r="G202" s="172"/>
      <c r="H202" s="172"/>
      <c r="I202" s="172"/>
      <c r="J202" s="172"/>
      <c r="K202" s="172"/>
      <c r="L202" s="172"/>
      <c r="M202" s="172"/>
      <c r="N202" s="172"/>
    </row>
    <row r="203" spans="2:14">
      <c r="B203" s="172"/>
      <c r="C203" s="172"/>
      <c r="D203" s="172"/>
      <c r="E203" s="172"/>
      <c r="F203" s="172"/>
      <c r="G203" s="172"/>
      <c r="H203" s="172"/>
      <c r="I203" s="172"/>
      <c r="J203" s="172"/>
      <c r="K203" s="172"/>
      <c r="L203" s="172"/>
      <c r="M203" s="172"/>
      <c r="N203" s="172"/>
    </row>
    <row r="204" spans="2:14">
      <c r="B204" s="172"/>
      <c r="C204" s="172"/>
      <c r="D204" s="172"/>
      <c r="E204" s="172"/>
      <c r="F204" s="172"/>
      <c r="G204" s="172"/>
      <c r="H204" s="172"/>
      <c r="I204" s="172"/>
      <c r="J204" s="172"/>
      <c r="K204" s="172"/>
      <c r="L204" s="172"/>
      <c r="M204" s="172"/>
      <c r="N204" s="172"/>
    </row>
    <row r="205" spans="2:14">
      <c r="B205" s="172"/>
      <c r="C205" s="172"/>
      <c r="D205" s="172"/>
      <c r="E205" s="172"/>
      <c r="F205" s="172"/>
      <c r="G205" s="172"/>
      <c r="H205" s="172"/>
      <c r="I205" s="172"/>
      <c r="J205" s="172"/>
      <c r="K205" s="172"/>
      <c r="L205" s="172"/>
      <c r="M205" s="172"/>
      <c r="N205" s="172"/>
    </row>
    <row r="206" spans="2:14">
      <c r="B206" s="172"/>
      <c r="C206" s="172"/>
      <c r="D206" s="172"/>
      <c r="E206" s="172"/>
      <c r="F206" s="172"/>
      <c r="G206" s="172"/>
      <c r="H206" s="172"/>
      <c r="I206" s="172"/>
      <c r="J206" s="172"/>
      <c r="K206" s="172"/>
      <c r="L206" s="172"/>
      <c r="M206" s="172"/>
      <c r="N206" s="172"/>
    </row>
    <row r="207" spans="2:14">
      <c r="B207" s="172"/>
      <c r="C207" s="172"/>
      <c r="D207" s="172"/>
      <c r="E207" s="172"/>
      <c r="F207" s="172"/>
      <c r="G207" s="172"/>
      <c r="H207" s="172"/>
      <c r="I207" s="172"/>
      <c r="J207" s="172"/>
      <c r="K207" s="172"/>
      <c r="L207" s="172"/>
      <c r="M207" s="172"/>
      <c r="N207" s="172"/>
    </row>
    <row r="208" spans="2:14">
      <c r="B208" s="172"/>
      <c r="C208" s="172"/>
      <c r="D208" s="172"/>
      <c r="E208" s="172"/>
      <c r="F208" s="172"/>
      <c r="G208" s="172"/>
      <c r="H208" s="172"/>
      <c r="I208" s="172"/>
      <c r="J208" s="172"/>
      <c r="K208" s="172"/>
      <c r="L208" s="172"/>
      <c r="M208" s="172"/>
      <c r="N208" s="172"/>
    </row>
    <row r="209" spans="2:14">
      <c r="B209" s="172"/>
      <c r="C209" s="172"/>
      <c r="D209" s="172"/>
      <c r="E209" s="172"/>
      <c r="F209" s="172"/>
      <c r="G209" s="172"/>
      <c r="H209" s="172"/>
      <c r="I209" s="172"/>
      <c r="J209" s="172"/>
      <c r="K209" s="172"/>
      <c r="L209" s="172"/>
      <c r="M209" s="172"/>
      <c r="N209" s="172"/>
    </row>
    <row r="210" spans="2:14">
      <c r="B210" s="172"/>
      <c r="C210" s="172"/>
      <c r="D210" s="172"/>
      <c r="E210" s="172"/>
      <c r="F210" s="172"/>
      <c r="G210" s="172"/>
      <c r="H210" s="172"/>
      <c r="I210" s="172"/>
      <c r="J210" s="172"/>
      <c r="K210" s="172"/>
      <c r="L210" s="172"/>
      <c r="M210" s="172"/>
      <c r="N210" s="172"/>
    </row>
    <row r="211" spans="2:14">
      <c r="B211" s="172"/>
      <c r="C211" s="172"/>
      <c r="D211" s="172"/>
      <c r="E211" s="172"/>
      <c r="F211" s="172"/>
      <c r="G211" s="172"/>
      <c r="H211" s="172"/>
      <c r="I211" s="172"/>
      <c r="J211" s="172"/>
      <c r="K211" s="172"/>
      <c r="L211" s="172"/>
      <c r="M211" s="172"/>
      <c r="N211" s="172"/>
    </row>
    <row r="212" spans="2:14">
      <c r="B212" s="172"/>
      <c r="C212" s="172"/>
      <c r="D212" s="172"/>
      <c r="E212" s="172"/>
      <c r="F212" s="172"/>
      <c r="G212" s="172"/>
      <c r="H212" s="172"/>
      <c r="I212" s="172"/>
      <c r="J212" s="172"/>
      <c r="K212" s="172"/>
      <c r="L212" s="172"/>
      <c r="M212" s="172"/>
      <c r="N212" s="172"/>
    </row>
    <row r="213" spans="2:14">
      <c r="B213" s="172"/>
      <c r="C213" s="172"/>
      <c r="D213" s="172"/>
      <c r="E213" s="172"/>
      <c r="F213" s="172"/>
      <c r="G213" s="172"/>
      <c r="H213" s="172"/>
      <c r="I213" s="172"/>
      <c r="J213" s="172"/>
      <c r="K213" s="172"/>
      <c r="L213" s="172"/>
      <c r="M213" s="172"/>
      <c r="N213" s="172"/>
    </row>
    <row r="214" spans="2:14">
      <c r="B214" s="172"/>
      <c r="C214" s="172"/>
      <c r="D214" s="172"/>
      <c r="E214" s="172"/>
      <c r="F214" s="172"/>
      <c r="G214" s="172"/>
      <c r="H214" s="172"/>
      <c r="I214" s="172"/>
      <c r="J214" s="172"/>
      <c r="K214" s="172"/>
      <c r="L214" s="172"/>
      <c r="M214" s="172"/>
      <c r="N214" s="172"/>
    </row>
    <row r="215" spans="2:14">
      <c r="B215" s="172"/>
      <c r="C215" s="172"/>
      <c r="D215" s="172"/>
      <c r="E215" s="172"/>
      <c r="F215" s="172"/>
      <c r="G215" s="172"/>
      <c r="H215" s="172"/>
      <c r="I215" s="172"/>
      <c r="J215" s="172"/>
      <c r="K215" s="172"/>
      <c r="L215" s="172"/>
      <c r="M215" s="172"/>
      <c r="N215" s="172"/>
    </row>
    <row r="216" spans="2:14">
      <c r="B216" s="172"/>
      <c r="C216" s="172"/>
      <c r="D216" s="172"/>
      <c r="E216" s="172"/>
      <c r="F216" s="172"/>
      <c r="G216" s="172"/>
      <c r="H216" s="172"/>
      <c r="I216" s="172"/>
      <c r="J216" s="172"/>
      <c r="K216" s="172"/>
      <c r="L216" s="172"/>
      <c r="M216" s="172"/>
      <c r="N216" s="172"/>
    </row>
    <row r="217" spans="2:14">
      <c r="B217" s="172"/>
      <c r="C217" s="172"/>
      <c r="D217" s="172"/>
      <c r="E217" s="172"/>
      <c r="F217" s="172"/>
      <c r="G217" s="172"/>
      <c r="H217" s="172"/>
      <c r="I217" s="172"/>
      <c r="J217" s="172"/>
      <c r="K217" s="172"/>
      <c r="L217" s="172"/>
      <c r="M217" s="172"/>
      <c r="N217" s="172"/>
    </row>
    <row r="218" spans="2:14">
      <c r="B218" s="172"/>
      <c r="C218" s="172"/>
      <c r="D218" s="172"/>
      <c r="E218" s="172"/>
      <c r="F218" s="172"/>
      <c r="G218" s="172"/>
      <c r="H218" s="172"/>
      <c r="I218" s="172"/>
      <c r="J218" s="172"/>
      <c r="K218" s="172"/>
      <c r="L218" s="172"/>
      <c r="M218" s="172"/>
      <c r="N218" s="172"/>
    </row>
    <row r="219" spans="2:14">
      <c r="B219" s="172"/>
      <c r="C219" s="172"/>
      <c r="D219" s="172"/>
      <c r="E219" s="172"/>
      <c r="F219" s="172"/>
      <c r="G219" s="172"/>
      <c r="H219" s="172"/>
      <c r="I219" s="172"/>
      <c r="J219" s="172"/>
      <c r="K219" s="172"/>
      <c r="L219" s="172"/>
      <c r="M219" s="172"/>
      <c r="N219" s="172"/>
    </row>
    <row r="220" spans="2:14">
      <c r="B220" s="172"/>
      <c r="C220" s="172"/>
      <c r="D220" s="172"/>
      <c r="E220" s="172"/>
      <c r="F220" s="172"/>
      <c r="G220" s="172"/>
      <c r="H220" s="172"/>
      <c r="I220" s="172"/>
      <c r="J220" s="172"/>
      <c r="K220" s="172"/>
      <c r="L220" s="172"/>
      <c r="M220" s="172"/>
      <c r="N220" s="172"/>
    </row>
    <row r="221" spans="2:14">
      <c r="B221" s="172"/>
      <c r="C221" s="172"/>
      <c r="D221" s="172"/>
      <c r="E221" s="172"/>
      <c r="F221" s="172"/>
      <c r="G221" s="172"/>
      <c r="H221" s="172"/>
      <c r="I221" s="172"/>
      <c r="J221" s="172"/>
      <c r="K221" s="172"/>
      <c r="L221" s="172"/>
      <c r="M221" s="172"/>
      <c r="N221" s="172"/>
    </row>
    <row r="222" spans="2:14">
      <c r="B222" s="172"/>
      <c r="C222" s="172"/>
      <c r="D222" s="172"/>
      <c r="E222" s="172"/>
      <c r="F222" s="172"/>
      <c r="G222" s="172"/>
      <c r="H222" s="172"/>
      <c r="I222" s="172"/>
      <c r="J222" s="172"/>
      <c r="K222" s="172"/>
      <c r="L222" s="172"/>
      <c r="M222" s="172"/>
      <c r="N222" s="172"/>
    </row>
    <row r="223" spans="2:14">
      <c r="B223" s="172"/>
      <c r="C223" s="172"/>
      <c r="D223" s="172"/>
      <c r="E223" s="172"/>
      <c r="F223" s="172"/>
      <c r="G223" s="172"/>
      <c r="H223" s="172"/>
      <c r="I223" s="172"/>
      <c r="J223" s="172"/>
      <c r="K223" s="172"/>
      <c r="L223" s="172"/>
      <c r="M223" s="172"/>
      <c r="N223" s="172"/>
    </row>
    <row r="224" spans="2:14">
      <c r="B224" s="172"/>
      <c r="C224" s="172"/>
      <c r="D224" s="172"/>
      <c r="E224" s="172"/>
      <c r="F224" s="172"/>
      <c r="G224" s="172"/>
      <c r="H224" s="172"/>
      <c r="I224" s="172"/>
      <c r="J224" s="172"/>
      <c r="K224" s="172"/>
      <c r="L224" s="172"/>
      <c r="M224" s="172"/>
      <c r="N224" s="172"/>
    </row>
    <row r="225" spans="2:14">
      <c r="B225" s="172"/>
      <c r="C225" s="172"/>
      <c r="D225" s="172"/>
      <c r="E225" s="172"/>
      <c r="F225" s="172"/>
      <c r="G225" s="172"/>
      <c r="H225" s="172"/>
      <c r="I225" s="172"/>
      <c r="J225" s="172"/>
      <c r="K225" s="172"/>
      <c r="L225" s="172"/>
      <c r="M225" s="172"/>
      <c r="N225" s="172"/>
    </row>
    <row r="226" spans="2:14">
      <c r="B226" s="172"/>
      <c r="C226" s="172"/>
      <c r="D226" s="172"/>
      <c r="E226" s="172"/>
      <c r="F226" s="172"/>
      <c r="G226" s="172"/>
      <c r="H226" s="172"/>
      <c r="I226" s="172"/>
      <c r="J226" s="172"/>
      <c r="K226" s="172"/>
      <c r="L226" s="172"/>
      <c r="M226" s="172"/>
      <c r="N226" s="172"/>
    </row>
    <row r="227" spans="2:14">
      <c r="B227" s="172"/>
      <c r="C227" s="172"/>
      <c r="D227" s="172"/>
      <c r="E227" s="172"/>
      <c r="F227" s="172"/>
      <c r="G227" s="172"/>
      <c r="H227" s="172"/>
      <c r="I227" s="172"/>
      <c r="J227" s="172"/>
      <c r="K227" s="172"/>
      <c r="L227" s="172"/>
      <c r="M227" s="172"/>
      <c r="N227" s="172"/>
    </row>
    <row r="228" spans="2:14">
      <c r="B228" s="172"/>
      <c r="C228" s="172"/>
      <c r="D228" s="172"/>
      <c r="E228" s="172"/>
      <c r="F228" s="172"/>
      <c r="G228" s="172"/>
      <c r="H228" s="172"/>
      <c r="I228" s="172"/>
      <c r="J228" s="172"/>
      <c r="K228" s="172"/>
      <c r="L228" s="172"/>
      <c r="M228" s="172"/>
      <c r="N228" s="172"/>
    </row>
    <row r="229" spans="2:14">
      <c r="B229" s="172"/>
      <c r="C229" s="172"/>
      <c r="D229" s="172"/>
      <c r="E229" s="172"/>
      <c r="F229" s="172"/>
      <c r="G229" s="172"/>
      <c r="H229" s="172"/>
      <c r="I229" s="172"/>
      <c r="J229" s="172"/>
      <c r="K229" s="172"/>
      <c r="L229" s="172"/>
      <c r="M229" s="172"/>
      <c r="N229" s="172"/>
    </row>
    <row r="230" spans="2:14">
      <c r="B230" s="172"/>
      <c r="C230" s="172"/>
      <c r="D230" s="172"/>
      <c r="E230" s="172"/>
      <c r="F230" s="172"/>
      <c r="G230" s="172"/>
      <c r="H230" s="172"/>
      <c r="I230" s="172"/>
      <c r="J230" s="172"/>
      <c r="K230" s="172"/>
      <c r="L230" s="172"/>
      <c r="M230" s="172"/>
      <c r="N230" s="172"/>
    </row>
    <row r="231" spans="2:14">
      <c r="B231" s="172"/>
      <c r="C231" s="172"/>
      <c r="D231" s="172"/>
      <c r="E231" s="172"/>
      <c r="F231" s="172"/>
      <c r="G231" s="172"/>
      <c r="H231" s="172"/>
      <c r="I231" s="172"/>
      <c r="J231" s="172"/>
      <c r="K231" s="172"/>
      <c r="L231" s="172"/>
      <c r="M231" s="172"/>
      <c r="N231" s="172"/>
    </row>
    <row r="232" spans="2:14">
      <c r="B232" s="172"/>
      <c r="C232" s="172"/>
      <c r="D232" s="172"/>
      <c r="E232" s="172"/>
      <c r="F232" s="172"/>
      <c r="G232" s="172"/>
      <c r="H232" s="172"/>
      <c r="I232" s="172"/>
      <c r="J232" s="172"/>
      <c r="K232" s="172"/>
      <c r="L232" s="172"/>
      <c r="M232" s="172"/>
      <c r="N232" s="172"/>
    </row>
    <row r="233" spans="2:14">
      <c r="B233" s="172"/>
      <c r="C233" s="172"/>
      <c r="D233" s="172"/>
      <c r="E233" s="172"/>
      <c r="F233" s="172"/>
      <c r="G233" s="172"/>
      <c r="H233" s="172"/>
      <c r="I233" s="172"/>
      <c r="J233" s="172"/>
      <c r="K233" s="172"/>
      <c r="L233" s="172"/>
      <c r="M233" s="172"/>
      <c r="N233" s="172"/>
    </row>
    <row r="234" spans="2:14">
      <c r="B234" s="172"/>
      <c r="C234" s="172"/>
      <c r="D234" s="172"/>
      <c r="E234" s="172"/>
      <c r="F234" s="172"/>
      <c r="G234" s="172"/>
      <c r="H234" s="172"/>
      <c r="I234" s="172"/>
      <c r="J234" s="172"/>
      <c r="K234" s="172"/>
      <c r="L234" s="172"/>
      <c r="M234" s="172"/>
      <c r="N234" s="172"/>
    </row>
    <row r="235" spans="2:14">
      <c r="B235" s="172"/>
      <c r="C235" s="172"/>
      <c r="D235" s="172"/>
      <c r="E235" s="172"/>
      <c r="F235" s="172"/>
      <c r="G235" s="172"/>
      <c r="H235" s="172"/>
      <c r="I235" s="172"/>
      <c r="J235" s="172"/>
      <c r="K235" s="172"/>
      <c r="L235" s="172"/>
      <c r="M235" s="172"/>
      <c r="N235" s="172"/>
    </row>
    <row r="236" spans="2:14">
      <c r="B236" s="172"/>
      <c r="C236" s="172"/>
      <c r="D236" s="172"/>
      <c r="E236" s="172"/>
      <c r="F236" s="172"/>
      <c r="G236" s="172"/>
      <c r="H236" s="172"/>
      <c r="I236" s="172"/>
      <c r="J236" s="172"/>
      <c r="K236" s="172"/>
      <c r="L236" s="172"/>
      <c r="M236" s="172"/>
      <c r="N236" s="172"/>
    </row>
    <row r="237" spans="2:14">
      <c r="B237" s="172"/>
      <c r="C237" s="172"/>
      <c r="D237" s="172"/>
      <c r="E237" s="172"/>
      <c r="F237" s="172"/>
      <c r="G237" s="172"/>
      <c r="H237" s="172"/>
      <c r="I237" s="172"/>
      <c r="J237" s="172"/>
      <c r="K237" s="172"/>
      <c r="L237" s="172"/>
      <c r="M237" s="172"/>
      <c r="N237" s="172"/>
    </row>
    <row r="238" spans="2:14">
      <c r="B238" s="172"/>
      <c r="C238" s="172"/>
      <c r="D238" s="172"/>
      <c r="E238" s="172"/>
      <c r="F238" s="172"/>
      <c r="G238" s="172"/>
      <c r="H238" s="172"/>
      <c r="I238" s="172"/>
      <c r="J238" s="172"/>
      <c r="K238" s="172"/>
      <c r="L238" s="172"/>
      <c r="M238" s="172"/>
      <c r="N238" s="172"/>
    </row>
    <row r="239" spans="2:14">
      <c r="B239" s="172"/>
      <c r="C239" s="172"/>
      <c r="D239" s="172"/>
      <c r="E239" s="172"/>
      <c r="F239" s="172"/>
      <c r="G239" s="172"/>
      <c r="H239" s="172"/>
      <c r="I239" s="172"/>
      <c r="J239" s="172"/>
      <c r="K239" s="172"/>
      <c r="L239" s="172"/>
      <c r="M239" s="172"/>
      <c r="N239" s="172"/>
    </row>
    <row r="240" spans="2:14">
      <c r="B240" s="172"/>
      <c r="C240" s="172"/>
      <c r="D240" s="172"/>
      <c r="E240" s="172"/>
      <c r="F240" s="172"/>
      <c r="G240" s="172"/>
      <c r="H240" s="172"/>
      <c r="I240" s="172"/>
      <c r="J240" s="172"/>
      <c r="K240" s="172"/>
      <c r="L240" s="172"/>
      <c r="M240" s="172"/>
      <c r="N240" s="172"/>
    </row>
    <row r="241" spans="2:14">
      <c r="B241" s="172"/>
      <c r="C241" s="172"/>
      <c r="D241" s="172"/>
      <c r="E241" s="172"/>
      <c r="F241" s="172"/>
      <c r="G241" s="172"/>
      <c r="H241" s="172"/>
      <c r="I241" s="172"/>
      <c r="J241" s="172"/>
      <c r="K241" s="172"/>
      <c r="L241" s="172"/>
      <c r="M241" s="172"/>
      <c r="N241" s="172"/>
    </row>
    <row r="242" spans="2:14">
      <c r="B242" s="172"/>
      <c r="C242" s="172"/>
      <c r="D242" s="172"/>
      <c r="E242" s="172"/>
      <c r="F242" s="172"/>
      <c r="G242" s="172"/>
      <c r="H242" s="172"/>
      <c r="I242" s="172"/>
      <c r="J242" s="172"/>
      <c r="K242" s="172"/>
      <c r="L242" s="172"/>
      <c r="M242" s="172"/>
      <c r="N242" s="172"/>
    </row>
    <row r="243" spans="2:14">
      <c r="B243" s="172"/>
      <c r="C243" s="172"/>
      <c r="D243" s="172"/>
      <c r="E243" s="172"/>
      <c r="F243" s="172"/>
      <c r="G243" s="172"/>
      <c r="H243" s="172"/>
      <c r="I243" s="172"/>
      <c r="J243" s="172"/>
      <c r="K243" s="172"/>
      <c r="L243" s="172"/>
      <c r="M243" s="172"/>
      <c r="N243" s="172"/>
    </row>
    <row r="244" spans="2:14">
      <c r="B244" s="172"/>
      <c r="C244" s="172"/>
      <c r="D244" s="172"/>
      <c r="E244" s="172"/>
      <c r="F244" s="172"/>
      <c r="G244" s="172"/>
      <c r="H244" s="172"/>
      <c r="I244" s="172"/>
      <c r="J244" s="172"/>
      <c r="K244" s="172"/>
      <c r="L244" s="172"/>
      <c r="M244" s="172"/>
      <c r="N244" s="172"/>
    </row>
    <row r="245" spans="2:14">
      <c r="B245" s="172"/>
      <c r="C245" s="172"/>
      <c r="D245" s="172"/>
      <c r="E245" s="172"/>
      <c r="F245" s="172"/>
      <c r="G245" s="172"/>
      <c r="H245" s="172"/>
      <c r="I245" s="172"/>
      <c r="J245" s="172"/>
      <c r="K245" s="172"/>
      <c r="L245" s="172"/>
      <c r="M245" s="172"/>
      <c r="N245" s="172"/>
    </row>
    <row r="246" spans="2:14">
      <c r="B246" s="172"/>
      <c r="C246" s="172"/>
      <c r="D246" s="172"/>
      <c r="E246" s="172"/>
      <c r="F246" s="172"/>
      <c r="G246" s="172"/>
      <c r="H246" s="172"/>
      <c r="I246" s="172"/>
      <c r="J246" s="172"/>
      <c r="K246" s="172"/>
      <c r="L246" s="172"/>
      <c r="M246" s="172"/>
      <c r="N246" s="172"/>
    </row>
    <row r="247" spans="2:14">
      <c r="B247" s="172"/>
      <c r="C247" s="172"/>
      <c r="D247" s="172"/>
      <c r="E247" s="172"/>
      <c r="F247" s="172"/>
      <c r="G247" s="172"/>
      <c r="H247" s="172"/>
      <c r="I247" s="172"/>
      <c r="J247" s="172"/>
      <c r="K247" s="172"/>
      <c r="L247" s="172"/>
      <c r="M247" s="172"/>
      <c r="N247" s="172"/>
    </row>
    <row r="248" spans="2:14">
      <c r="B248" s="172"/>
      <c r="C248" s="172"/>
      <c r="D248" s="172"/>
      <c r="E248" s="172"/>
      <c r="F248" s="172"/>
      <c r="G248" s="172"/>
      <c r="H248" s="172"/>
      <c r="I248" s="172"/>
      <c r="J248" s="172"/>
      <c r="K248" s="172"/>
      <c r="L248" s="172"/>
      <c r="M248" s="172"/>
      <c r="N248" s="172"/>
    </row>
    <row r="249" spans="2:14">
      <c r="B249" s="172"/>
      <c r="C249" s="172"/>
      <c r="D249" s="172"/>
      <c r="E249" s="172"/>
      <c r="F249" s="172"/>
      <c r="G249" s="172"/>
      <c r="H249" s="172"/>
      <c r="I249" s="172"/>
      <c r="J249" s="172"/>
      <c r="K249" s="172"/>
      <c r="L249" s="172"/>
      <c r="M249" s="172"/>
      <c r="N249" s="172"/>
    </row>
    <row r="250" spans="2:14">
      <c r="B250" s="172"/>
      <c r="C250" s="172"/>
      <c r="D250" s="172"/>
      <c r="E250" s="172"/>
      <c r="F250" s="172"/>
      <c r="G250" s="172"/>
      <c r="H250" s="172"/>
      <c r="I250" s="172"/>
      <c r="J250" s="172"/>
      <c r="K250" s="172"/>
      <c r="L250" s="172"/>
      <c r="M250" s="172"/>
      <c r="N250" s="172"/>
    </row>
    <row r="251" spans="2:14">
      <c r="B251" s="172"/>
      <c r="C251" s="172"/>
      <c r="D251" s="172"/>
      <c r="E251" s="172"/>
      <c r="F251" s="172"/>
      <c r="G251" s="172"/>
      <c r="H251" s="172"/>
      <c r="I251" s="172"/>
      <c r="J251" s="172"/>
      <c r="K251" s="172"/>
      <c r="L251" s="172"/>
      <c r="M251" s="172"/>
      <c r="N251" s="172"/>
    </row>
    <row r="252" spans="2:14">
      <c r="B252" s="172"/>
      <c r="C252" s="172"/>
      <c r="D252" s="172"/>
      <c r="E252" s="172"/>
      <c r="F252" s="172"/>
      <c r="G252" s="172"/>
      <c r="H252" s="172"/>
      <c r="I252" s="172"/>
      <c r="J252" s="172"/>
      <c r="K252" s="172"/>
      <c r="L252" s="172"/>
      <c r="M252" s="172"/>
      <c r="N252" s="172"/>
    </row>
    <row r="253" spans="2:14">
      <c r="B253" s="172"/>
      <c r="C253" s="172"/>
      <c r="D253" s="172"/>
      <c r="E253" s="172"/>
      <c r="F253" s="172"/>
      <c r="G253" s="172"/>
      <c r="H253" s="172"/>
      <c r="I253" s="172"/>
      <c r="J253" s="172"/>
      <c r="K253" s="172"/>
      <c r="L253" s="172"/>
      <c r="M253" s="172"/>
      <c r="N253" s="172"/>
    </row>
    <row r="254" spans="2:14">
      <c r="B254" s="172"/>
      <c r="C254" s="172"/>
      <c r="D254" s="172"/>
      <c r="E254" s="172"/>
      <c r="F254" s="172"/>
      <c r="G254" s="172"/>
      <c r="H254" s="172"/>
      <c r="I254" s="172"/>
      <c r="J254" s="172"/>
      <c r="K254" s="172"/>
      <c r="L254" s="172"/>
      <c r="M254" s="172"/>
      <c r="N254" s="172"/>
    </row>
    <row r="255" spans="2:14">
      <c r="B255" s="172"/>
      <c r="C255" s="172"/>
      <c r="D255" s="172"/>
      <c r="E255" s="172"/>
      <c r="F255" s="172"/>
      <c r="G255" s="172"/>
      <c r="H255" s="172"/>
      <c r="I255" s="172"/>
      <c r="J255" s="172"/>
      <c r="K255" s="172"/>
      <c r="L255" s="172"/>
      <c r="M255" s="172"/>
      <c r="N255" s="172"/>
    </row>
    <row r="256" spans="2:14">
      <c r="B256" s="172"/>
      <c r="C256" s="172"/>
      <c r="D256" s="172"/>
      <c r="E256" s="172"/>
      <c r="F256" s="172"/>
      <c r="G256" s="172"/>
      <c r="H256" s="172"/>
      <c r="I256" s="172"/>
      <c r="J256" s="172"/>
      <c r="K256" s="172"/>
      <c r="L256" s="172"/>
      <c r="M256" s="172"/>
      <c r="N256" s="172"/>
    </row>
    <row r="257" spans="2:14">
      <c r="B257" s="172"/>
      <c r="C257" s="172"/>
      <c r="D257" s="172"/>
      <c r="E257" s="172"/>
      <c r="F257" s="172"/>
      <c r="G257" s="172"/>
      <c r="H257" s="172"/>
      <c r="I257" s="172"/>
      <c r="J257" s="172"/>
      <c r="K257" s="172"/>
      <c r="L257" s="172"/>
      <c r="M257" s="172"/>
      <c r="N257" s="172"/>
    </row>
    <row r="258" spans="2:14">
      <c r="B258" s="172"/>
      <c r="C258" s="172"/>
      <c r="D258" s="172"/>
      <c r="E258" s="172"/>
      <c r="F258" s="172"/>
      <c r="G258" s="172"/>
      <c r="H258" s="172"/>
      <c r="I258" s="172"/>
      <c r="J258" s="172"/>
      <c r="K258" s="172"/>
      <c r="L258" s="172"/>
      <c r="M258" s="172"/>
      <c r="N258" s="172"/>
    </row>
    <row r="259" spans="2:14">
      <c r="B259" s="172"/>
      <c r="C259" s="172"/>
      <c r="D259" s="172"/>
      <c r="E259" s="172"/>
      <c r="F259" s="172"/>
      <c r="G259" s="172"/>
      <c r="H259" s="172"/>
      <c r="I259" s="172"/>
      <c r="J259" s="172"/>
      <c r="K259" s="172"/>
      <c r="L259" s="172"/>
      <c r="M259" s="172"/>
      <c r="N259" s="172"/>
    </row>
    <row r="260" spans="2:14">
      <c r="B260" s="172"/>
      <c r="C260" s="172"/>
      <c r="D260" s="172"/>
      <c r="E260" s="172"/>
      <c r="F260" s="172"/>
      <c r="G260" s="172"/>
      <c r="H260" s="172"/>
      <c r="I260" s="172"/>
      <c r="J260" s="172"/>
      <c r="K260" s="172"/>
      <c r="L260" s="172"/>
      <c r="M260" s="172"/>
      <c r="N260" s="172"/>
    </row>
    <row r="261" spans="2:14">
      <c r="B261" s="172"/>
      <c r="C261" s="172"/>
      <c r="D261" s="172"/>
      <c r="E261" s="172"/>
      <c r="F261" s="172"/>
      <c r="G261" s="172"/>
      <c r="H261" s="172"/>
      <c r="I261" s="172"/>
      <c r="J261" s="172"/>
      <c r="K261" s="172"/>
      <c r="L261" s="172"/>
      <c r="M261" s="172"/>
      <c r="N261" s="172"/>
    </row>
    <row r="262" spans="2:14">
      <c r="B262" s="172"/>
      <c r="C262" s="172"/>
      <c r="D262" s="172"/>
      <c r="E262" s="172"/>
      <c r="F262" s="172"/>
      <c r="G262" s="172"/>
      <c r="H262" s="172"/>
      <c r="I262" s="172"/>
      <c r="J262" s="172"/>
      <c r="K262" s="172"/>
      <c r="L262" s="172"/>
      <c r="M262" s="172"/>
      <c r="N262" s="172"/>
    </row>
    <row r="263" spans="2:14">
      <c r="B263" s="172"/>
      <c r="C263" s="172"/>
      <c r="D263" s="172"/>
      <c r="E263" s="172"/>
      <c r="F263" s="172"/>
      <c r="G263" s="172"/>
      <c r="H263" s="172"/>
      <c r="I263" s="172"/>
      <c r="J263" s="172"/>
      <c r="K263" s="172"/>
      <c r="L263" s="172"/>
      <c r="M263" s="172"/>
      <c r="N263" s="172"/>
    </row>
    <row r="264" spans="2:14">
      <c r="B264" s="172"/>
      <c r="C264" s="172"/>
      <c r="D264" s="172"/>
      <c r="E264" s="172"/>
      <c r="F264" s="172"/>
      <c r="G264" s="172"/>
      <c r="H264" s="172"/>
      <c r="I264" s="172"/>
      <c r="J264" s="172"/>
      <c r="K264" s="172"/>
      <c r="L264" s="172"/>
      <c r="M264" s="172"/>
      <c r="N264" s="172"/>
    </row>
    <row r="265" spans="2:14">
      <c r="B265" s="172"/>
      <c r="C265" s="172"/>
      <c r="D265" s="172"/>
      <c r="E265" s="172"/>
      <c r="F265" s="172"/>
      <c r="G265" s="172"/>
      <c r="H265" s="172"/>
      <c r="I265" s="172"/>
      <c r="J265" s="172"/>
      <c r="K265" s="172"/>
      <c r="L265" s="172"/>
      <c r="M265" s="172"/>
      <c r="N265" s="172"/>
    </row>
    <row r="266" spans="2:14">
      <c r="B266" s="172"/>
      <c r="C266" s="172"/>
      <c r="D266" s="172"/>
      <c r="E266" s="172"/>
      <c r="F266" s="172"/>
      <c r="G266" s="172"/>
      <c r="H266" s="172"/>
      <c r="I266" s="172"/>
      <c r="J266" s="172"/>
      <c r="K266" s="172"/>
      <c r="L266" s="172"/>
      <c r="M266" s="172"/>
      <c r="N266" s="172"/>
    </row>
    <row r="267" spans="2:14">
      <c r="B267" s="172"/>
      <c r="C267" s="172"/>
      <c r="D267" s="172"/>
      <c r="E267" s="172"/>
      <c r="F267" s="172"/>
      <c r="G267" s="172"/>
      <c r="H267" s="172"/>
      <c r="I267" s="172"/>
      <c r="J267" s="172"/>
      <c r="K267" s="172"/>
      <c r="L267" s="172"/>
      <c r="M267" s="172"/>
      <c r="N267" s="172"/>
    </row>
    <row r="268" spans="2:14">
      <c r="B268" s="172"/>
      <c r="C268" s="172"/>
      <c r="D268" s="172"/>
      <c r="E268" s="172"/>
      <c r="F268" s="172"/>
      <c r="G268" s="172"/>
      <c r="H268" s="172"/>
      <c r="I268" s="172"/>
      <c r="J268" s="172"/>
      <c r="K268" s="172"/>
      <c r="L268" s="172"/>
      <c r="M268" s="172"/>
      <c r="N268" s="172"/>
    </row>
    <row r="269" spans="2:14">
      <c r="B269" s="172"/>
      <c r="C269" s="172"/>
      <c r="D269" s="172"/>
      <c r="E269" s="172"/>
      <c r="F269" s="172"/>
      <c r="G269" s="172"/>
      <c r="H269" s="172"/>
      <c r="I269" s="172"/>
      <c r="J269" s="172"/>
      <c r="K269" s="172"/>
      <c r="L269" s="172"/>
      <c r="M269" s="172"/>
      <c r="N269" s="172"/>
    </row>
    <row r="270" spans="2:14">
      <c r="B270" s="172"/>
      <c r="C270" s="172"/>
      <c r="D270" s="172"/>
      <c r="E270" s="172"/>
      <c r="F270" s="172"/>
      <c r="G270" s="172"/>
      <c r="H270" s="172"/>
      <c r="I270" s="172"/>
      <c r="J270" s="172"/>
      <c r="K270" s="172"/>
      <c r="L270" s="172"/>
      <c r="M270" s="172"/>
      <c r="N270" s="172"/>
    </row>
    <row r="271" spans="2:14">
      <c r="B271" s="172"/>
      <c r="C271" s="172"/>
      <c r="D271" s="172"/>
      <c r="E271" s="172"/>
      <c r="F271" s="172"/>
      <c r="G271" s="172"/>
      <c r="H271" s="172"/>
      <c r="I271" s="172"/>
      <c r="J271" s="172"/>
      <c r="K271" s="172"/>
      <c r="L271" s="172"/>
      <c r="M271" s="172"/>
      <c r="N271" s="172"/>
    </row>
    <row r="272" spans="2:14">
      <c r="B272" s="172"/>
      <c r="C272" s="172"/>
      <c r="D272" s="172"/>
      <c r="E272" s="172"/>
      <c r="F272" s="172"/>
      <c r="G272" s="172"/>
      <c r="H272" s="172"/>
      <c r="I272" s="172"/>
      <c r="J272" s="172"/>
      <c r="K272" s="172"/>
      <c r="L272" s="172"/>
      <c r="M272" s="172"/>
      <c r="N272" s="172"/>
    </row>
    <row r="273" spans="2:14">
      <c r="B273" s="172"/>
      <c r="C273" s="172"/>
      <c r="D273" s="172"/>
      <c r="E273" s="172"/>
      <c r="F273" s="172"/>
      <c r="G273" s="172"/>
      <c r="H273" s="172"/>
      <c r="I273" s="172"/>
      <c r="J273" s="172"/>
      <c r="K273" s="172"/>
      <c r="L273" s="172"/>
      <c r="M273" s="172"/>
      <c r="N273" s="172"/>
    </row>
    <row r="274" spans="2:14">
      <c r="B274" s="172"/>
      <c r="C274" s="172"/>
      <c r="D274" s="172"/>
      <c r="E274" s="172"/>
      <c r="F274" s="172"/>
      <c r="G274" s="172"/>
      <c r="H274" s="172"/>
      <c r="I274" s="172"/>
      <c r="J274" s="172"/>
      <c r="K274" s="172"/>
      <c r="L274" s="172"/>
      <c r="M274" s="172"/>
      <c r="N274" s="172"/>
    </row>
    <row r="275" spans="2:14">
      <c r="B275" s="172"/>
      <c r="C275" s="172"/>
      <c r="D275" s="172"/>
      <c r="E275" s="172"/>
      <c r="F275" s="172"/>
      <c r="G275" s="172"/>
      <c r="H275" s="172"/>
      <c r="I275" s="172"/>
      <c r="J275" s="172"/>
      <c r="K275" s="172"/>
      <c r="L275" s="172"/>
      <c r="M275" s="172"/>
      <c r="N275" s="172"/>
    </row>
    <row r="276" spans="2:14">
      <c r="B276" s="172"/>
      <c r="C276" s="172"/>
      <c r="D276" s="172"/>
      <c r="E276" s="172"/>
      <c r="F276" s="172"/>
      <c r="G276" s="172"/>
      <c r="H276" s="172"/>
      <c r="I276" s="172"/>
      <c r="J276" s="172"/>
      <c r="K276" s="172"/>
      <c r="L276" s="172"/>
      <c r="M276" s="172"/>
      <c r="N276" s="172"/>
    </row>
    <row r="277" spans="2:14">
      <c r="B277" s="172"/>
      <c r="C277" s="172"/>
      <c r="D277" s="172"/>
      <c r="E277" s="172"/>
      <c r="F277" s="172"/>
      <c r="G277" s="172"/>
      <c r="H277" s="172"/>
      <c r="I277" s="172"/>
      <c r="J277" s="172"/>
      <c r="K277" s="172"/>
      <c r="L277" s="172"/>
      <c r="M277" s="172"/>
      <c r="N277" s="172"/>
    </row>
    <row r="278" spans="2:14">
      <c r="B278" s="172"/>
      <c r="C278" s="172"/>
      <c r="D278" s="172"/>
      <c r="E278" s="172"/>
      <c r="F278" s="172"/>
      <c r="G278" s="172"/>
      <c r="H278" s="172"/>
      <c r="I278" s="172"/>
      <c r="J278" s="172"/>
      <c r="K278" s="172"/>
      <c r="L278" s="172"/>
      <c r="M278" s="172"/>
      <c r="N278" s="172"/>
    </row>
    <row r="279" spans="2:14">
      <c r="B279" s="172"/>
      <c r="C279" s="172"/>
      <c r="D279" s="172"/>
      <c r="E279" s="172"/>
      <c r="F279" s="172"/>
      <c r="G279" s="172"/>
      <c r="H279" s="172"/>
      <c r="I279" s="172"/>
      <c r="J279" s="172"/>
      <c r="K279" s="172"/>
      <c r="L279" s="172"/>
      <c r="M279" s="172"/>
      <c r="N279" s="172"/>
    </row>
    <row r="280" spans="2:14">
      <c r="B280" s="172"/>
      <c r="C280" s="172"/>
      <c r="D280" s="172"/>
      <c r="E280" s="172"/>
      <c r="F280" s="172"/>
      <c r="G280" s="172"/>
      <c r="H280" s="172"/>
      <c r="I280" s="172"/>
      <c r="J280" s="172"/>
      <c r="K280" s="172"/>
      <c r="L280" s="172"/>
      <c r="M280" s="172"/>
      <c r="N280" s="172"/>
    </row>
    <row r="281" spans="2:14">
      <c r="B281" s="172"/>
      <c r="C281" s="172"/>
      <c r="D281" s="172"/>
      <c r="E281" s="172"/>
      <c r="F281" s="172"/>
      <c r="G281" s="172"/>
      <c r="H281" s="172"/>
      <c r="I281" s="172"/>
      <c r="J281" s="172"/>
      <c r="K281" s="172"/>
      <c r="L281" s="172"/>
      <c r="M281" s="172"/>
      <c r="N281" s="172"/>
    </row>
    <row r="282" spans="2:14">
      <c r="B282" s="172"/>
      <c r="C282" s="172"/>
      <c r="D282" s="172"/>
      <c r="E282" s="172"/>
      <c r="F282" s="172"/>
      <c r="G282" s="172"/>
      <c r="H282" s="172"/>
      <c r="I282" s="172"/>
      <c r="J282" s="172"/>
      <c r="K282" s="172"/>
      <c r="L282" s="172"/>
      <c r="M282" s="172"/>
      <c r="N282" s="172"/>
    </row>
    <row r="283" spans="2:14">
      <c r="B283" s="172"/>
      <c r="C283" s="172"/>
      <c r="D283" s="172"/>
      <c r="E283" s="172"/>
      <c r="F283" s="172"/>
      <c r="G283" s="172"/>
      <c r="H283" s="172"/>
      <c r="I283" s="172"/>
      <c r="J283" s="172"/>
      <c r="K283" s="172"/>
      <c r="L283" s="172"/>
      <c r="M283" s="172"/>
      <c r="N283" s="172"/>
    </row>
    <row r="284" spans="2:14">
      <c r="B284" s="172"/>
      <c r="C284" s="172"/>
      <c r="D284" s="172"/>
      <c r="E284" s="172"/>
      <c r="F284" s="172"/>
      <c r="G284" s="172"/>
      <c r="H284" s="172"/>
      <c r="I284" s="172"/>
      <c r="J284" s="172"/>
      <c r="K284" s="172"/>
      <c r="L284" s="172"/>
      <c r="M284" s="172"/>
      <c r="N284" s="172"/>
    </row>
    <row r="285" spans="2:14">
      <c r="B285" s="172"/>
      <c r="C285" s="172"/>
      <c r="D285" s="172"/>
      <c r="E285" s="172"/>
      <c r="F285" s="172"/>
      <c r="G285" s="172"/>
      <c r="H285" s="172"/>
      <c r="I285" s="172"/>
      <c r="J285" s="172"/>
      <c r="K285" s="172"/>
      <c r="L285" s="172"/>
      <c r="M285" s="172"/>
      <c r="N285" s="172"/>
    </row>
    <row r="286" spans="2:14">
      <c r="B286" s="172"/>
      <c r="C286" s="172"/>
      <c r="D286" s="172"/>
      <c r="E286" s="172"/>
      <c r="F286" s="172"/>
      <c r="G286" s="172"/>
      <c r="H286" s="172"/>
      <c r="I286" s="172"/>
      <c r="J286" s="172"/>
      <c r="K286" s="172"/>
      <c r="L286" s="172"/>
      <c r="M286" s="172"/>
      <c r="N286" s="172"/>
    </row>
    <row r="287" spans="2:14">
      <c r="B287" s="172"/>
      <c r="C287" s="172"/>
      <c r="D287" s="172"/>
      <c r="E287" s="172"/>
      <c r="F287" s="172"/>
      <c r="G287" s="172"/>
      <c r="H287" s="172"/>
      <c r="I287" s="172"/>
      <c r="J287" s="172"/>
      <c r="K287" s="172"/>
      <c r="L287" s="172"/>
      <c r="M287" s="172"/>
      <c r="N287" s="172"/>
    </row>
    <row r="288" spans="2:14">
      <c r="B288" s="172"/>
      <c r="C288" s="172"/>
      <c r="D288" s="172"/>
      <c r="E288" s="172"/>
      <c r="F288" s="172"/>
      <c r="G288" s="172"/>
      <c r="H288" s="172"/>
      <c r="I288" s="172"/>
      <c r="J288" s="172"/>
      <c r="K288" s="172"/>
      <c r="L288" s="172"/>
      <c r="M288" s="172"/>
      <c r="N288" s="172"/>
    </row>
    <row r="289" spans="2:14">
      <c r="B289" s="172"/>
      <c r="C289" s="172"/>
      <c r="D289" s="172"/>
      <c r="E289" s="172"/>
      <c r="F289" s="172"/>
      <c r="G289" s="172"/>
      <c r="H289" s="172"/>
      <c r="I289" s="172"/>
      <c r="J289" s="172"/>
      <c r="K289" s="172"/>
      <c r="L289" s="172"/>
      <c r="M289" s="172"/>
      <c r="N289" s="172"/>
    </row>
    <row r="290" spans="2:14">
      <c r="B290" s="172"/>
      <c r="C290" s="172"/>
      <c r="D290" s="172"/>
      <c r="E290" s="172"/>
      <c r="F290" s="172"/>
      <c r="G290" s="172"/>
      <c r="H290" s="172"/>
      <c r="I290" s="172"/>
      <c r="J290" s="172"/>
      <c r="K290" s="172"/>
      <c r="L290" s="172"/>
      <c r="M290" s="172"/>
      <c r="N290" s="172"/>
    </row>
    <row r="291" spans="2:14">
      <c r="B291" s="172"/>
      <c r="C291" s="172"/>
      <c r="D291" s="172"/>
      <c r="E291" s="172"/>
      <c r="F291" s="172"/>
      <c r="G291" s="172"/>
      <c r="H291" s="172"/>
      <c r="I291" s="172"/>
      <c r="J291" s="172"/>
      <c r="K291" s="172"/>
      <c r="L291" s="172"/>
      <c r="M291" s="172"/>
      <c r="N291" s="172"/>
    </row>
    <row r="292" spans="2:14">
      <c r="B292" s="172"/>
      <c r="C292" s="172"/>
      <c r="D292" s="172"/>
      <c r="E292" s="172"/>
      <c r="F292" s="172"/>
      <c r="G292" s="172"/>
      <c r="H292" s="172"/>
      <c r="I292" s="172"/>
      <c r="J292" s="172"/>
      <c r="K292" s="172"/>
      <c r="L292" s="172"/>
      <c r="M292" s="172"/>
      <c r="N292" s="172"/>
    </row>
    <row r="293" spans="2:14">
      <c r="B293" s="172"/>
      <c r="C293" s="172"/>
      <c r="D293" s="172"/>
      <c r="E293" s="172"/>
      <c r="F293" s="172"/>
      <c r="G293" s="172"/>
      <c r="H293" s="172"/>
      <c r="I293" s="172"/>
      <c r="J293" s="172"/>
      <c r="K293" s="172"/>
      <c r="L293" s="172"/>
      <c r="M293" s="172"/>
      <c r="N293" s="172"/>
    </row>
    <row r="294" spans="2:14">
      <c r="B294" s="172"/>
      <c r="C294" s="172"/>
      <c r="D294" s="172"/>
      <c r="E294" s="172"/>
      <c r="F294" s="172"/>
      <c r="G294" s="172"/>
      <c r="H294" s="172"/>
      <c r="I294" s="172"/>
      <c r="J294" s="172"/>
      <c r="K294" s="172"/>
      <c r="L294" s="172"/>
      <c r="M294" s="172"/>
      <c r="N294" s="172"/>
    </row>
    <row r="295" spans="2:14">
      <c r="B295" s="172"/>
      <c r="C295" s="172"/>
      <c r="D295" s="172"/>
      <c r="E295" s="172"/>
      <c r="F295" s="172"/>
      <c r="G295" s="172"/>
      <c r="H295" s="172"/>
      <c r="I295" s="172"/>
      <c r="J295" s="172"/>
      <c r="K295" s="172"/>
      <c r="L295" s="172"/>
      <c r="M295" s="172"/>
      <c r="N295" s="172"/>
    </row>
    <row r="296" spans="2:14">
      <c r="B296" s="172"/>
      <c r="C296" s="172"/>
      <c r="D296" s="172"/>
      <c r="E296" s="172"/>
      <c r="F296" s="172"/>
      <c r="G296" s="172"/>
      <c r="H296" s="172"/>
      <c r="I296" s="172"/>
      <c r="J296" s="172"/>
      <c r="K296" s="172"/>
      <c r="L296" s="172"/>
      <c r="M296" s="172"/>
      <c r="N296" s="172"/>
    </row>
    <row r="297" spans="2:14">
      <c r="B297" s="172"/>
      <c r="C297" s="172"/>
      <c r="D297" s="172"/>
      <c r="E297" s="172"/>
      <c r="F297" s="172"/>
      <c r="G297" s="172"/>
      <c r="H297" s="172"/>
      <c r="I297" s="172"/>
      <c r="J297" s="172"/>
      <c r="K297" s="172"/>
      <c r="L297" s="172"/>
      <c r="M297" s="172"/>
      <c r="N297" s="172"/>
    </row>
    <row r="298" spans="2:14">
      <c r="B298" s="172"/>
      <c r="C298" s="172"/>
      <c r="D298" s="172"/>
      <c r="E298" s="172"/>
      <c r="F298" s="172"/>
      <c r="G298" s="172"/>
      <c r="H298" s="172"/>
      <c r="I298" s="172"/>
      <c r="J298" s="172"/>
      <c r="K298" s="172"/>
      <c r="L298" s="172"/>
      <c r="M298" s="172"/>
      <c r="N298" s="172"/>
    </row>
    <row r="299" spans="2:14">
      <c r="B299" s="172"/>
      <c r="C299" s="172"/>
      <c r="D299" s="172"/>
      <c r="E299" s="172"/>
      <c r="F299" s="172"/>
      <c r="G299" s="172"/>
      <c r="H299" s="172"/>
      <c r="I299" s="172"/>
      <c r="J299" s="172"/>
      <c r="K299" s="172"/>
      <c r="L299" s="172"/>
      <c r="M299" s="172"/>
      <c r="N299" s="172"/>
    </row>
    <row r="300" spans="2:14">
      <c r="B300" s="172"/>
      <c r="C300" s="172"/>
      <c r="D300" s="172"/>
      <c r="E300" s="172"/>
      <c r="F300" s="172"/>
      <c r="G300" s="172"/>
      <c r="H300" s="172"/>
      <c r="I300" s="172"/>
      <c r="J300" s="172"/>
      <c r="K300" s="172"/>
      <c r="L300" s="172"/>
      <c r="M300" s="172"/>
      <c r="N300" s="172"/>
    </row>
    <row r="301" spans="2:14">
      <c r="B301" s="172"/>
      <c r="C301" s="172"/>
      <c r="D301" s="172"/>
      <c r="E301" s="172"/>
      <c r="F301" s="172"/>
      <c r="G301" s="172"/>
      <c r="H301" s="172"/>
      <c r="I301" s="172"/>
      <c r="J301" s="172"/>
      <c r="K301" s="172"/>
      <c r="L301" s="172"/>
      <c r="M301" s="172"/>
      <c r="N301" s="172"/>
    </row>
  </sheetData>
  <mergeCells count="1">
    <mergeCell ref="A1:N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Q301"/>
  <sheetViews>
    <sheetView tabSelected="1" zoomScale="110" zoomScaleNormal="110" workbookViewId="0">
      <selection activeCell="P12" sqref="P12"/>
    </sheetView>
  </sheetViews>
  <sheetFormatPr baseColWidth="10" defaultRowHeight="12"/>
  <cols>
    <col min="1" max="1" width="25.140625" style="17" customWidth="1"/>
    <col min="2" max="2" width="12.85546875" style="17" customWidth="1"/>
    <col min="3" max="11" width="11.140625" style="17" customWidth="1"/>
    <col min="12" max="19" width="11.42578125" style="17"/>
    <col min="20" max="20" width="10.28515625" style="17" customWidth="1"/>
    <col min="21" max="16384" width="11.42578125" style="17"/>
  </cols>
  <sheetData>
    <row r="1" spans="1:43" ht="12" customHeight="1">
      <c r="A1" s="203" t="s">
        <v>115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</row>
    <row r="2" spans="1:43" ht="37.5" customHeight="1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>
      <c r="A3" s="98" t="s">
        <v>0</v>
      </c>
      <c r="B3" s="166" t="s">
        <v>70</v>
      </c>
      <c r="C3" s="167" t="s">
        <v>71</v>
      </c>
      <c r="D3" s="167" t="s">
        <v>72</v>
      </c>
      <c r="E3" s="167" t="s">
        <v>73</v>
      </c>
      <c r="F3" s="167" t="s">
        <v>74</v>
      </c>
      <c r="G3" s="167" t="s">
        <v>75</v>
      </c>
      <c r="H3" s="167" t="s">
        <v>76</v>
      </c>
      <c r="I3" s="167" t="s">
        <v>77</v>
      </c>
      <c r="J3" s="167" t="s">
        <v>78</v>
      </c>
      <c r="K3" s="167" t="s">
        <v>79</v>
      </c>
      <c r="L3" s="23"/>
      <c r="M3" s="23"/>
      <c r="N3" s="23"/>
      <c r="O3" s="23"/>
      <c r="P3" s="24"/>
      <c r="Q3" s="24"/>
      <c r="R3" s="24"/>
      <c r="S3" s="24"/>
      <c r="T3" s="24"/>
      <c r="U3" s="25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5"/>
      <c r="AP3" s="25"/>
    </row>
    <row r="4" spans="1:43">
      <c r="A4" s="45" t="s">
        <v>1</v>
      </c>
      <c r="B4" s="168">
        <v>5352698.4854409238</v>
      </c>
      <c r="C4" s="168">
        <v>683734.6740612014</v>
      </c>
      <c r="D4" s="168">
        <v>603858.0370948955</v>
      </c>
      <c r="E4" s="168">
        <v>714522.62362875452</v>
      </c>
      <c r="F4" s="168">
        <v>620728.81822220387</v>
      </c>
      <c r="G4" s="168">
        <v>520632.92845248617</v>
      </c>
      <c r="H4" s="168">
        <v>551164.13653514138</v>
      </c>
      <c r="I4" s="168">
        <v>638316.49162593856</v>
      </c>
      <c r="J4" s="168">
        <v>616888.82352569257</v>
      </c>
      <c r="K4" s="168">
        <v>402851.95229460963</v>
      </c>
      <c r="L4" s="23"/>
      <c r="M4" s="23"/>
      <c r="N4" s="23"/>
      <c r="O4" s="23"/>
      <c r="P4" s="24"/>
      <c r="Q4" s="24"/>
      <c r="R4" s="24"/>
      <c r="S4" s="24"/>
      <c r="T4" s="24"/>
      <c r="U4" s="25"/>
      <c r="V4" s="24"/>
      <c r="W4" s="25"/>
      <c r="X4" s="24"/>
      <c r="Y4" s="25"/>
      <c r="Z4" s="24"/>
      <c r="AA4" s="25"/>
      <c r="AB4" s="24"/>
      <c r="AC4" s="25"/>
      <c r="AD4" s="24"/>
      <c r="AE4" s="25"/>
      <c r="AF4" s="25"/>
      <c r="AG4" s="25"/>
      <c r="AH4" s="24"/>
      <c r="AI4" s="25"/>
      <c r="AJ4" s="25"/>
      <c r="AK4" s="24"/>
      <c r="AL4" s="23"/>
      <c r="AM4" s="24"/>
      <c r="AN4" s="25"/>
      <c r="AO4" s="25"/>
      <c r="AP4" s="25"/>
    </row>
    <row r="5" spans="1:43">
      <c r="A5" s="45" t="s">
        <v>2</v>
      </c>
      <c r="B5" s="168">
        <v>2946032.6797769247</v>
      </c>
      <c r="C5" s="168">
        <v>388356.83658056689</v>
      </c>
      <c r="D5" s="168">
        <v>354200.58827501064</v>
      </c>
      <c r="E5" s="168">
        <v>455067.20775690372</v>
      </c>
      <c r="F5" s="168">
        <v>371846.37895399443</v>
      </c>
      <c r="G5" s="168">
        <v>269699.06155537243</v>
      </c>
      <c r="H5" s="168">
        <v>289948.42332493514</v>
      </c>
      <c r="I5" s="168">
        <v>335907.66934184154</v>
      </c>
      <c r="J5" s="168">
        <v>310026.53203022777</v>
      </c>
      <c r="K5" s="168">
        <v>170979.98195807202</v>
      </c>
      <c r="L5" s="23"/>
      <c r="M5" s="23"/>
      <c r="N5" s="23"/>
      <c r="O5" s="23"/>
      <c r="P5" s="24"/>
      <c r="Q5" s="24"/>
      <c r="R5" s="24"/>
      <c r="S5" s="24"/>
      <c r="T5" s="24"/>
      <c r="U5" s="25"/>
      <c r="V5" s="24"/>
      <c r="W5" s="25"/>
      <c r="X5" s="24"/>
      <c r="Y5" s="25"/>
      <c r="Z5" s="24"/>
      <c r="AA5" s="25"/>
      <c r="AB5" s="24"/>
      <c r="AC5" s="25"/>
      <c r="AD5" s="24"/>
      <c r="AE5" s="25"/>
      <c r="AF5" s="25"/>
      <c r="AG5" s="25"/>
      <c r="AH5" s="24"/>
      <c r="AI5" s="25"/>
      <c r="AJ5" s="25"/>
      <c r="AK5" s="24"/>
      <c r="AL5" s="23"/>
      <c r="AM5" s="24"/>
      <c r="AN5" s="25"/>
      <c r="AO5" s="25"/>
      <c r="AP5" s="25"/>
    </row>
    <row r="6" spans="1:43">
      <c r="A6" s="26" t="s">
        <v>3</v>
      </c>
      <c r="B6" s="11">
        <v>703921.69129755255</v>
      </c>
      <c r="C6" s="11">
        <v>136268.59283854914</v>
      </c>
      <c r="D6" s="11">
        <v>128344.93555841509</v>
      </c>
      <c r="E6" s="11">
        <v>150769.83902240501</v>
      </c>
      <c r="F6" s="11">
        <v>117233.34324693671</v>
      </c>
      <c r="G6" s="11">
        <v>53927.768993679623</v>
      </c>
      <c r="H6" s="11">
        <v>28236.31659358304</v>
      </c>
      <c r="I6" s="11">
        <v>34218.0985941697</v>
      </c>
      <c r="J6" s="11">
        <v>34191.31827423854</v>
      </c>
      <c r="K6" s="11">
        <v>20731.478175575558</v>
      </c>
      <c r="L6" s="23"/>
      <c r="M6" s="23"/>
      <c r="N6" s="23"/>
      <c r="O6" s="23"/>
      <c r="P6" s="24"/>
      <c r="Q6" s="24"/>
      <c r="R6" s="24"/>
      <c r="S6" s="24"/>
      <c r="T6" s="24"/>
      <c r="U6" s="25"/>
      <c r="V6" s="24"/>
      <c r="W6" s="25"/>
      <c r="X6" s="24"/>
      <c r="Y6" s="25"/>
      <c r="Z6" s="24"/>
      <c r="AA6" s="25"/>
      <c r="AB6" s="24"/>
      <c r="AC6" s="25"/>
      <c r="AD6" s="24"/>
      <c r="AE6" s="25"/>
      <c r="AF6" s="25"/>
      <c r="AG6" s="25"/>
      <c r="AH6" s="24"/>
      <c r="AI6" s="25"/>
      <c r="AJ6" s="25"/>
      <c r="AK6" s="24"/>
      <c r="AL6" s="23"/>
      <c r="AM6" s="24"/>
      <c r="AN6" s="25"/>
      <c r="AO6" s="25"/>
      <c r="AP6" s="25"/>
    </row>
    <row r="7" spans="1:43">
      <c r="A7" s="26" t="s">
        <v>4</v>
      </c>
      <c r="B7" s="11">
        <v>2115570.5593630881</v>
      </c>
      <c r="C7" s="11">
        <v>241374.99491554167</v>
      </c>
      <c r="D7" s="11">
        <v>216170.8376917656</v>
      </c>
      <c r="E7" s="11">
        <v>293068.87980862497</v>
      </c>
      <c r="F7" s="11">
        <v>241674.77713834922</v>
      </c>
      <c r="G7" s="11">
        <v>201183.38784609546</v>
      </c>
      <c r="H7" s="11">
        <v>249127.20070634937</v>
      </c>
      <c r="I7" s="11">
        <v>282152.20330527786</v>
      </c>
      <c r="J7" s="11">
        <v>256035.39327778187</v>
      </c>
      <c r="K7" s="11">
        <v>134782.88467330215</v>
      </c>
      <c r="L7" s="23"/>
      <c r="M7" s="23"/>
      <c r="N7" s="23"/>
      <c r="O7" s="23"/>
      <c r="P7" s="24"/>
      <c r="Q7" s="24"/>
      <c r="R7" s="24"/>
      <c r="S7" s="24"/>
      <c r="T7" s="24"/>
      <c r="U7" s="25"/>
      <c r="V7" s="24"/>
      <c r="W7" s="25"/>
      <c r="X7" s="24"/>
      <c r="Y7" s="25"/>
      <c r="Z7" s="24"/>
      <c r="AA7" s="25"/>
      <c r="AB7" s="24"/>
      <c r="AC7" s="25"/>
      <c r="AD7" s="24"/>
      <c r="AE7" s="25"/>
      <c r="AF7" s="25"/>
      <c r="AG7" s="25"/>
      <c r="AH7" s="24"/>
      <c r="AI7" s="25"/>
      <c r="AJ7" s="25"/>
      <c r="AK7" s="24"/>
      <c r="AL7" s="23"/>
      <c r="AM7" s="24"/>
      <c r="AN7" s="25"/>
      <c r="AO7" s="25"/>
      <c r="AP7" s="25"/>
    </row>
    <row r="8" spans="1:43">
      <c r="A8" s="26" t="s">
        <v>5</v>
      </c>
      <c r="B8" s="11">
        <v>126540.42911628399</v>
      </c>
      <c r="C8" s="11">
        <v>10713.248826476121</v>
      </c>
      <c r="D8" s="11">
        <v>9684.8150248299571</v>
      </c>
      <c r="E8" s="11">
        <v>11228.488925873751</v>
      </c>
      <c r="F8" s="11">
        <v>12938.25856870851</v>
      </c>
      <c r="G8" s="11">
        <v>14587.904715597322</v>
      </c>
      <c r="H8" s="11">
        <v>12584.906025002705</v>
      </c>
      <c r="I8" s="11">
        <v>19537.367442393948</v>
      </c>
      <c r="J8" s="11">
        <v>19799.820478207352</v>
      </c>
      <c r="K8" s="11">
        <v>15465.619109194327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5"/>
      <c r="AP8" s="25"/>
    </row>
    <row r="9" spans="1:43" ht="12.75" customHeight="1">
      <c r="A9" s="45" t="s">
        <v>6</v>
      </c>
      <c r="B9" s="168">
        <v>492642.89990368322</v>
      </c>
      <c r="C9" s="168">
        <v>44030.171139672195</v>
      </c>
      <c r="D9" s="168">
        <v>32493.036141099383</v>
      </c>
      <c r="E9" s="168">
        <v>40575.363819749509</v>
      </c>
      <c r="F9" s="168">
        <v>43800.248384913029</v>
      </c>
      <c r="G9" s="168">
        <v>45606.61683486923</v>
      </c>
      <c r="H9" s="168">
        <v>73420.580909339405</v>
      </c>
      <c r="I9" s="168">
        <v>87345.371858280676</v>
      </c>
      <c r="J9" s="168">
        <v>75045.668477956642</v>
      </c>
      <c r="K9" s="168">
        <v>50325.842337803122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5"/>
      <c r="AP9" s="25"/>
    </row>
    <row r="10" spans="1:43" ht="12.75" customHeight="1">
      <c r="A10" s="169" t="s">
        <v>7</v>
      </c>
      <c r="B10" s="11">
        <v>2111.8683173304803</v>
      </c>
      <c r="C10" s="11">
        <v>305.49364174934476</v>
      </c>
      <c r="D10" s="11">
        <v>121.82098463879196</v>
      </c>
      <c r="E10" s="11">
        <v>167.72766517398088</v>
      </c>
      <c r="F10" s="11">
        <v>223.67286531981182</v>
      </c>
      <c r="G10" s="11">
        <v>127.84113514298434</v>
      </c>
      <c r="H10" s="11">
        <v>167.02374765729198</v>
      </c>
      <c r="I10" s="11">
        <v>389.65846177293986</v>
      </c>
      <c r="J10" s="11">
        <v>442.83234133391625</v>
      </c>
      <c r="K10" s="11">
        <v>165.79747454141847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5"/>
      <c r="AP10" s="25"/>
    </row>
    <row r="11" spans="1:43">
      <c r="A11" s="170" t="s">
        <v>106</v>
      </c>
      <c r="B11" s="11">
        <v>1953.8624619270099</v>
      </c>
      <c r="C11" s="11">
        <v>246.10368893026634</v>
      </c>
      <c r="D11" s="11">
        <v>140.9732336552679</v>
      </c>
      <c r="E11" s="11">
        <v>174.66072480614667</v>
      </c>
      <c r="F11" s="11">
        <v>232.1519333319996</v>
      </c>
      <c r="G11" s="11">
        <v>170.37133125986855</v>
      </c>
      <c r="H11" s="11">
        <v>201.07271666992841</v>
      </c>
      <c r="I11" s="11">
        <v>209.52203912187423</v>
      </c>
      <c r="J11" s="11">
        <v>344.00865293426693</v>
      </c>
      <c r="K11" s="11">
        <v>234.99814121739118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N11" s="25"/>
      <c r="AO11" s="25"/>
    </row>
    <row r="12" spans="1:43">
      <c r="A12" s="169" t="s">
        <v>8</v>
      </c>
      <c r="B12" s="11">
        <v>24101.987817671376</v>
      </c>
      <c r="C12" s="11">
        <v>4115.1523178148773</v>
      </c>
      <c r="D12" s="11">
        <v>2567.3525568914702</v>
      </c>
      <c r="E12" s="11">
        <v>2548.5039137510212</v>
      </c>
      <c r="F12" s="11">
        <v>2614.0599720732325</v>
      </c>
      <c r="G12" s="11">
        <v>2413.8049443049431</v>
      </c>
      <c r="H12" s="11">
        <v>1867.8524828504956</v>
      </c>
      <c r="I12" s="11">
        <v>3546.9339485000046</v>
      </c>
      <c r="J12" s="11">
        <v>2372.3313996598163</v>
      </c>
      <c r="K12" s="11">
        <v>2055.9962818255153</v>
      </c>
      <c r="S12" s="23"/>
    </row>
    <row r="13" spans="1:43">
      <c r="A13" s="169" t="s">
        <v>9</v>
      </c>
      <c r="B13" s="11">
        <v>87726.291104012518</v>
      </c>
      <c r="C13" s="11">
        <v>3751.1659779242736</v>
      </c>
      <c r="D13" s="11">
        <v>2959.2572677186163</v>
      </c>
      <c r="E13" s="11">
        <v>4801.1761387220022</v>
      </c>
      <c r="F13" s="11">
        <v>4256.2570920879116</v>
      </c>
      <c r="G13" s="11">
        <v>6638.1284266353514</v>
      </c>
      <c r="H13" s="11">
        <v>16933.291844398042</v>
      </c>
      <c r="I13" s="11">
        <v>20215.747544278252</v>
      </c>
      <c r="J13" s="11">
        <v>17983.997436879956</v>
      </c>
      <c r="K13" s="11">
        <v>10187.269375368109</v>
      </c>
      <c r="S13" s="23"/>
    </row>
    <row r="14" spans="1:43">
      <c r="A14" s="169" t="s">
        <v>10</v>
      </c>
      <c r="B14" s="11">
        <v>4480.6915982572154</v>
      </c>
      <c r="C14" s="11">
        <v>593.4021185682052</v>
      </c>
      <c r="D14" s="11">
        <v>292.20849379737143</v>
      </c>
      <c r="E14" s="11">
        <v>273.09058151474659</v>
      </c>
      <c r="F14" s="11">
        <v>528.28514097778282</v>
      </c>
      <c r="G14" s="11">
        <v>379.18255481258655</v>
      </c>
      <c r="H14" s="11">
        <v>514.2268338946825</v>
      </c>
      <c r="I14" s="11">
        <v>703.41639540004564</v>
      </c>
      <c r="J14" s="11">
        <v>873.47510014968543</v>
      </c>
      <c r="K14" s="11">
        <v>323.40437914210935</v>
      </c>
      <c r="S14" s="23"/>
    </row>
    <row r="15" spans="1:43">
      <c r="A15" s="169" t="s">
        <v>11</v>
      </c>
      <c r="B15" s="11">
        <v>18087.865105309753</v>
      </c>
      <c r="C15" s="11">
        <v>2193.0428563453133</v>
      </c>
      <c r="D15" s="11">
        <v>1511.2970083025466</v>
      </c>
      <c r="E15" s="11">
        <v>1735.5375115374379</v>
      </c>
      <c r="F15" s="11">
        <v>2492.2240806318232</v>
      </c>
      <c r="G15" s="11">
        <v>1813.1215646585529</v>
      </c>
      <c r="H15" s="11">
        <v>1987.585111923868</v>
      </c>
      <c r="I15" s="11">
        <v>2214.099779525458</v>
      </c>
      <c r="J15" s="11">
        <v>2432.8473221314644</v>
      </c>
      <c r="K15" s="11">
        <v>1708.1098702532872</v>
      </c>
      <c r="S15" s="23"/>
    </row>
    <row r="16" spans="1:43">
      <c r="A16" s="169" t="s">
        <v>12</v>
      </c>
      <c r="B16" s="11">
        <v>2457.1564673532039</v>
      </c>
      <c r="C16" s="11">
        <v>190.29312892555183</v>
      </c>
      <c r="D16" s="11">
        <v>140.18533374268935</v>
      </c>
      <c r="E16" s="11">
        <v>131.93236363006537</v>
      </c>
      <c r="F16" s="11">
        <v>112.68462989002664</v>
      </c>
      <c r="G16" s="11">
        <v>141.65421461519315</v>
      </c>
      <c r="H16" s="11">
        <v>134.24649086601576</v>
      </c>
      <c r="I16" s="11">
        <v>488.65136806104107</v>
      </c>
      <c r="J16" s="11">
        <v>921.47873275278175</v>
      </c>
      <c r="K16" s="11">
        <v>196.03020486983883</v>
      </c>
      <c r="S16" s="23"/>
    </row>
    <row r="17" spans="1:20">
      <c r="A17" s="170" t="s">
        <v>99</v>
      </c>
      <c r="B17" s="11">
        <v>28235.251639403225</v>
      </c>
      <c r="C17" s="11">
        <v>3681.4390602167782</v>
      </c>
      <c r="D17" s="11">
        <v>2727.3602119422821</v>
      </c>
      <c r="E17" s="11">
        <v>2722.4836899295342</v>
      </c>
      <c r="F17" s="11">
        <v>3747.6826511929235</v>
      </c>
      <c r="G17" s="11">
        <v>2847.7555752108888</v>
      </c>
      <c r="H17" s="11">
        <v>3746.9003444447385</v>
      </c>
      <c r="I17" s="11">
        <v>3334.4822772660477</v>
      </c>
      <c r="J17" s="11">
        <v>2770.7451346724274</v>
      </c>
      <c r="K17" s="11">
        <v>2656.4026945276041</v>
      </c>
      <c r="L17" s="20"/>
      <c r="M17" s="20"/>
      <c r="N17" s="20"/>
      <c r="O17" s="20"/>
      <c r="P17" s="20"/>
      <c r="Q17" s="20"/>
      <c r="R17" s="20"/>
      <c r="S17" s="20"/>
      <c r="T17" s="20"/>
    </row>
    <row r="18" spans="1:20">
      <c r="A18" s="169" t="s">
        <v>14</v>
      </c>
      <c r="B18" s="11">
        <v>45954.246694563233</v>
      </c>
      <c r="C18" s="11">
        <v>5356.2312210303398</v>
      </c>
      <c r="D18" s="11">
        <v>4157.5467418755252</v>
      </c>
      <c r="E18" s="11">
        <v>5519.0025835585193</v>
      </c>
      <c r="F18" s="11">
        <v>4562.7945561447241</v>
      </c>
      <c r="G18" s="11">
        <v>4360.1945697535302</v>
      </c>
      <c r="H18" s="11">
        <v>4457.1748992037556</v>
      </c>
      <c r="I18" s="11">
        <v>5368.7714005097478</v>
      </c>
      <c r="J18" s="11">
        <v>6432.6191628688321</v>
      </c>
      <c r="K18" s="11">
        <v>5739.9115596182573</v>
      </c>
      <c r="S18" s="23"/>
    </row>
    <row r="19" spans="1:20">
      <c r="A19" s="169" t="s">
        <v>15</v>
      </c>
      <c r="B19" s="11">
        <v>11705.830156218793</v>
      </c>
      <c r="C19" s="11">
        <v>1219.1870364293325</v>
      </c>
      <c r="D19" s="11">
        <v>834.9745318850994</v>
      </c>
      <c r="E19" s="11">
        <v>1091.7949111017895</v>
      </c>
      <c r="F19" s="11">
        <v>1468.7256972130544</v>
      </c>
      <c r="G19" s="11">
        <v>1157.1304676912268</v>
      </c>
      <c r="H19" s="11">
        <v>1318.4297987888474</v>
      </c>
      <c r="I19" s="11">
        <v>1771.8645108599017</v>
      </c>
      <c r="J19" s="11">
        <v>1565.5248985152384</v>
      </c>
      <c r="K19" s="11">
        <v>1278.198303734303</v>
      </c>
      <c r="S19" s="23"/>
    </row>
    <row r="20" spans="1:20">
      <c r="A20" s="169" t="s">
        <v>16</v>
      </c>
      <c r="B20" s="11">
        <v>21847.554385131352</v>
      </c>
      <c r="C20" s="11">
        <v>1758.7756991265944</v>
      </c>
      <c r="D20" s="11">
        <v>1632.3935264837546</v>
      </c>
      <c r="E20" s="11">
        <v>1999.3830772469639</v>
      </c>
      <c r="F20" s="11">
        <v>2583.131655200013</v>
      </c>
      <c r="G20" s="11">
        <v>2330.4244487291162</v>
      </c>
      <c r="H20" s="11">
        <v>2497.3902259422457</v>
      </c>
      <c r="I20" s="11">
        <v>2979.0569505689718</v>
      </c>
      <c r="J20" s="11">
        <v>3748.5883565029476</v>
      </c>
      <c r="K20" s="11">
        <v>2318.4104453307473</v>
      </c>
      <c r="S20" s="23"/>
    </row>
    <row r="21" spans="1:20">
      <c r="A21" s="169" t="s">
        <v>17</v>
      </c>
      <c r="B21" s="11">
        <v>3124.1481603131633</v>
      </c>
      <c r="C21" s="11">
        <v>158.50534327258916</v>
      </c>
      <c r="D21" s="11">
        <v>124.32516140993511</v>
      </c>
      <c r="E21" s="11">
        <v>160.494408329566</v>
      </c>
      <c r="F21" s="11">
        <v>155.37718741509843</v>
      </c>
      <c r="G21" s="11">
        <v>163.30965474885744</v>
      </c>
      <c r="H21" s="11">
        <v>99.532935448694843</v>
      </c>
      <c r="I21" s="11">
        <v>612.65092802375068</v>
      </c>
      <c r="J21" s="11">
        <v>1443.1967213464447</v>
      </c>
      <c r="K21" s="11">
        <v>206.75582031822699</v>
      </c>
      <c r="S21" s="23"/>
    </row>
    <row r="22" spans="1:20">
      <c r="A22" s="169" t="s">
        <v>18</v>
      </c>
      <c r="B22" s="11">
        <v>23480.13398592635</v>
      </c>
      <c r="C22" s="11">
        <v>3230.7067571887728</v>
      </c>
      <c r="D22" s="11">
        <v>3013.7520908467854</v>
      </c>
      <c r="E22" s="11">
        <v>3360.4776007450637</v>
      </c>
      <c r="F22" s="11">
        <v>2186.6003524766397</v>
      </c>
      <c r="G22" s="11">
        <v>2304.6945854611176</v>
      </c>
      <c r="H22" s="11">
        <v>2643.6890400310222</v>
      </c>
      <c r="I22" s="11">
        <v>2201.0064230695566</v>
      </c>
      <c r="J22" s="11">
        <v>2259.0012147148104</v>
      </c>
      <c r="K22" s="11">
        <v>2280.2059213925781</v>
      </c>
      <c r="S22" s="23"/>
    </row>
    <row r="23" spans="1:20">
      <c r="A23" s="170" t="s">
        <v>98</v>
      </c>
      <c r="B23" s="11">
        <v>186980.52439333755</v>
      </c>
      <c r="C23" s="11">
        <v>14245.319810952544</v>
      </c>
      <c r="D23" s="11">
        <v>10040.133142875391</v>
      </c>
      <c r="E23" s="11">
        <v>13244.038338758173</v>
      </c>
      <c r="F23" s="11">
        <v>15737.375725488881</v>
      </c>
      <c r="G23" s="11">
        <v>17907.16690541372</v>
      </c>
      <c r="H23" s="11">
        <v>33275.784356773154</v>
      </c>
      <c r="I23" s="11">
        <v>39259.474566251061</v>
      </c>
      <c r="J23" s="11">
        <v>26048.204851746556</v>
      </c>
      <c r="K23" s="11">
        <v>17223.026695078068</v>
      </c>
      <c r="S23" s="23"/>
    </row>
    <row r="24" spans="1:20">
      <c r="A24" s="169" t="s">
        <v>20</v>
      </c>
      <c r="B24" s="11">
        <v>2247.4958960925951</v>
      </c>
      <c r="C24" s="11">
        <v>373.17012391812534</v>
      </c>
      <c r="D24" s="11">
        <v>117.17774283697629</v>
      </c>
      <c r="E24" s="11">
        <v>165.95804420609696</v>
      </c>
      <c r="F24" s="11">
        <v>161.03289363948005</v>
      </c>
      <c r="G24" s="11">
        <v>167.73353462017977</v>
      </c>
      <c r="H24" s="11">
        <v>150.90112087917731</v>
      </c>
      <c r="I24" s="11">
        <v>322.3870238509495</v>
      </c>
      <c r="J24" s="11">
        <v>554.17815351460411</v>
      </c>
      <c r="K24" s="11">
        <v>234.95725862700573</v>
      </c>
      <c r="S24" s="23"/>
    </row>
    <row r="25" spans="1:20">
      <c r="A25" s="169" t="s">
        <v>21</v>
      </c>
      <c r="B25" s="11">
        <v>8048.7036201303708</v>
      </c>
      <c r="C25" s="11">
        <v>592.69586159542348</v>
      </c>
      <c r="D25" s="11">
        <v>469.01853504529544</v>
      </c>
      <c r="E25" s="11">
        <v>684.78644487815438</v>
      </c>
      <c r="F25" s="11">
        <v>783.53347932380018</v>
      </c>
      <c r="G25" s="11">
        <v>809.48158651797905</v>
      </c>
      <c r="H25" s="11">
        <v>963.81691599711269</v>
      </c>
      <c r="I25" s="11">
        <v>909.34671805078915</v>
      </c>
      <c r="J25" s="11">
        <v>1726.1588728099441</v>
      </c>
      <c r="K25" s="11">
        <v>1109.8652059118729</v>
      </c>
      <c r="S25" s="23"/>
    </row>
    <row r="26" spans="1:20" ht="12.75" customHeight="1">
      <c r="A26" s="169" t="s">
        <v>22</v>
      </c>
      <c r="B26" s="11">
        <v>983.51933323400499</v>
      </c>
      <c r="C26" s="11">
        <v>123.31386885437007</v>
      </c>
      <c r="D26" s="11">
        <v>60.771753645268277</v>
      </c>
      <c r="E26" s="11">
        <v>74.920649646632114</v>
      </c>
      <c r="F26" s="11">
        <v>72.70150441501734</v>
      </c>
      <c r="G26" s="11">
        <v>66.798675498359557</v>
      </c>
      <c r="H26" s="11">
        <v>97.242443813655171</v>
      </c>
      <c r="I26" s="11">
        <v>178.12215157927179</v>
      </c>
      <c r="J26" s="11">
        <v>189.49957884960494</v>
      </c>
      <c r="K26" s="11">
        <v>120.14870693182567</v>
      </c>
      <c r="S26" s="23"/>
    </row>
    <row r="27" spans="1:20">
      <c r="A27" s="169" t="s">
        <v>23</v>
      </c>
      <c r="B27" s="11">
        <v>19115.768767471018</v>
      </c>
      <c r="C27" s="11">
        <v>1896.1726268294883</v>
      </c>
      <c r="D27" s="11">
        <v>1582.4878235063136</v>
      </c>
      <c r="E27" s="11">
        <v>1719.395172213621</v>
      </c>
      <c r="F27" s="11">
        <v>1881.9569680908101</v>
      </c>
      <c r="G27" s="11">
        <v>1807.8226597947826</v>
      </c>
      <c r="H27" s="11">
        <v>2364.4195997566853</v>
      </c>
      <c r="I27" s="11">
        <v>2640.1793715909962</v>
      </c>
      <c r="J27" s="11">
        <v>2936.980546573358</v>
      </c>
      <c r="K27" s="11">
        <v>2286.353999114961</v>
      </c>
      <c r="S27" s="23"/>
    </row>
    <row r="28" spans="1:20">
      <c r="A28" s="45" t="s">
        <v>24</v>
      </c>
      <c r="B28" s="168">
        <v>1075339.8327711597</v>
      </c>
      <c r="C28" s="168">
        <v>131863.76733449369</v>
      </c>
      <c r="D28" s="168">
        <v>108406.09694340474</v>
      </c>
      <c r="E28" s="168">
        <v>107189.53298861507</v>
      </c>
      <c r="F28" s="168">
        <v>105427.43354574678</v>
      </c>
      <c r="G28" s="168">
        <v>127774.67884988962</v>
      </c>
      <c r="H28" s="168">
        <v>119879.87091361931</v>
      </c>
      <c r="I28" s="168">
        <v>131307.15745522271</v>
      </c>
      <c r="J28" s="168">
        <v>126461.97310304585</v>
      </c>
      <c r="K28" s="168">
        <v>117029.321637122</v>
      </c>
      <c r="S28" s="20"/>
    </row>
    <row r="29" spans="1:20">
      <c r="A29" s="169" t="s">
        <v>25</v>
      </c>
      <c r="B29" s="11">
        <v>324545.01281040767</v>
      </c>
      <c r="C29" s="11">
        <v>42763.434583654183</v>
      </c>
      <c r="D29" s="11">
        <v>41332.324249703714</v>
      </c>
      <c r="E29" s="11">
        <v>35494.841481395088</v>
      </c>
      <c r="F29" s="11">
        <v>32929.883058421168</v>
      </c>
      <c r="G29" s="11">
        <v>39164.62111655857</v>
      </c>
      <c r="H29" s="11">
        <v>35474.601212166686</v>
      </c>
      <c r="I29" s="11">
        <v>37809.91733061229</v>
      </c>
      <c r="J29" s="11">
        <v>32411.653652679212</v>
      </c>
      <c r="K29" s="11">
        <v>27163.736125216732</v>
      </c>
      <c r="S29" s="20"/>
    </row>
    <row r="30" spans="1:20">
      <c r="A30" s="169" t="s">
        <v>26</v>
      </c>
      <c r="B30" s="11">
        <v>7448.5023245877546</v>
      </c>
      <c r="C30" s="11">
        <v>1212.7181171357131</v>
      </c>
      <c r="D30" s="11">
        <v>461.85776917094188</v>
      </c>
      <c r="E30" s="11">
        <v>710.07721687395338</v>
      </c>
      <c r="F30" s="11">
        <v>693.90114428529796</v>
      </c>
      <c r="G30" s="11">
        <v>967.70517683105084</v>
      </c>
      <c r="H30" s="11">
        <v>668.36338707311177</v>
      </c>
      <c r="I30" s="11">
        <v>1087.0711422216455</v>
      </c>
      <c r="J30" s="11">
        <v>787.62474714783593</v>
      </c>
      <c r="K30" s="11">
        <v>859.18362384820443</v>
      </c>
    </row>
    <row r="31" spans="1:20">
      <c r="A31" s="169" t="s">
        <v>27</v>
      </c>
      <c r="B31" s="11">
        <v>112677.4116923629</v>
      </c>
      <c r="C31" s="11">
        <v>14954.78748410638</v>
      </c>
      <c r="D31" s="11">
        <v>8923.2962459545797</v>
      </c>
      <c r="E31" s="11">
        <v>12060.583273412993</v>
      </c>
      <c r="F31" s="11">
        <v>12958.199572169051</v>
      </c>
      <c r="G31" s="11">
        <v>14484.86711530148</v>
      </c>
      <c r="H31" s="11">
        <v>11919.025403290609</v>
      </c>
      <c r="I31" s="11">
        <v>13841.418571298173</v>
      </c>
      <c r="J31" s="11">
        <v>11634.711031621053</v>
      </c>
      <c r="K31" s="11">
        <v>11900.522995208612</v>
      </c>
    </row>
    <row r="32" spans="1:20">
      <c r="A32" s="169" t="s">
        <v>28</v>
      </c>
      <c r="B32" s="11">
        <v>96748.734203179658</v>
      </c>
      <c r="C32" s="11">
        <v>10231.42017006405</v>
      </c>
      <c r="D32" s="11">
        <v>15451.669349077334</v>
      </c>
      <c r="E32" s="11">
        <v>9108.3963111948415</v>
      </c>
      <c r="F32" s="11">
        <v>7143.0784669144832</v>
      </c>
      <c r="G32" s="11">
        <v>12506.944050955572</v>
      </c>
      <c r="H32" s="11">
        <v>11400.817308631309</v>
      </c>
      <c r="I32" s="11">
        <v>12855.353842862225</v>
      </c>
      <c r="J32" s="11">
        <v>7816.7076334255526</v>
      </c>
      <c r="K32" s="11">
        <v>10234.347070054278</v>
      </c>
    </row>
    <row r="33" spans="1:11">
      <c r="A33" s="169" t="s">
        <v>29</v>
      </c>
      <c r="B33" s="11">
        <v>305327.39554449677</v>
      </c>
      <c r="C33" s="11">
        <v>37645.318804979659</v>
      </c>
      <c r="D33" s="11">
        <v>19244.902433801584</v>
      </c>
      <c r="E33" s="11">
        <v>23788.730082663336</v>
      </c>
      <c r="F33" s="11">
        <v>28826.46528609391</v>
      </c>
      <c r="G33" s="11">
        <v>33877.215458006111</v>
      </c>
      <c r="H33" s="11">
        <v>38981.399843441388</v>
      </c>
      <c r="I33" s="11">
        <v>38166.15511266097</v>
      </c>
      <c r="J33" s="11">
        <v>41805.357605264922</v>
      </c>
      <c r="K33" s="11">
        <v>42991.850917584925</v>
      </c>
    </row>
    <row r="34" spans="1:11">
      <c r="A34" s="169" t="s">
        <v>30</v>
      </c>
      <c r="B34" s="11">
        <v>64373.267676503077</v>
      </c>
      <c r="C34" s="11">
        <v>5540.9855980745333</v>
      </c>
      <c r="D34" s="11">
        <v>4925.8949995274579</v>
      </c>
      <c r="E34" s="11">
        <v>8339.1265301785006</v>
      </c>
      <c r="F34" s="11">
        <v>7122.619772917471</v>
      </c>
      <c r="G34" s="11">
        <v>7332.2568078912464</v>
      </c>
      <c r="H34" s="11">
        <v>5447.2076933951948</v>
      </c>
      <c r="I34" s="11">
        <v>8110.5764718914807</v>
      </c>
      <c r="J34" s="11">
        <v>10337.96503343631</v>
      </c>
      <c r="K34" s="11">
        <v>7216.6347691908804</v>
      </c>
    </row>
    <row r="35" spans="1:11">
      <c r="A35" s="169" t="s">
        <v>31</v>
      </c>
      <c r="B35" s="11">
        <v>83444.858534896179</v>
      </c>
      <c r="C35" s="11">
        <v>9840.8917530879917</v>
      </c>
      <c r="D35" s="11">
        <v>11029.860165359956</v>
      </c>
      <c r="E35" s="11">
        <v>9731.0563434633077</v>
      </c>
      <c r="F35" s="11">
        <v>7490.5429055267086</v>
      </c>
      <c r="G35" s="11">
        <v>10151.912969804629</v>
      </c>
      <c r="H35" s="11">
        <v>6867.3305895999265</v>
      </c>
      <c r="I35" s="11">
        <v>8991.8882764844584</v>
      </c>
      <c r="J35" s="11">
        <v>11548.578399658541</v>
      </c>
      <c r="K35" s="11">
        <v>7792.7971319106637</v>
      </c>
    </row>
    <row r="36" spans="1:11">
      <c r="A36" s="170" t="s">
        <v>95</v>
      </c>
      <c r="B36" s="11">
        <v>25840.310092827549</v>
      </c>
      <c r="C36" s="11">
        <v>2688.8357080391456</v>
      </c>
      <c r="D36" s="11">
        <v>2042.2582667919473</v>
      </c>
      <c r="E36" s="11">
        <v>2247.5369228096024</v>
      </c>
      <c r="F36" s="11">
        <v>2763.5442042614873</v>
      </c>
      <c r="G36" s="11">
        <v>3559.1902157432341</v>
      </c>
      <c r="H36" s="11">
        <v>3380.9741092337981</v>
      </c>
      <c r="I36" s="11">
        <v>3853.2696212994738</v>
      </c>
      <c r="J36" s="11">
        <v>2566.5685625987803</v>
      </c>
      <c r="K36" s="11">
        <v>2738.1324820500799</v>
      </c>
    </row>
    <row r="37" spans="1:11">
      <c r="A37" s="170" t="s">
        <v>96</v>
      </c>
      <c r="B37" s="11">
        <v>36757.26570958204</v>
      </c>
      <c r="C37" s="11">
        <v>4659.0508407158923</v>
      </c>
      <c r="D37" s="11">
        <v>3343.6877667558165</v>
      </c>
      <c r="E37" s="11">
        <v>3959.7623422831271</v>
      </c>
      <c r="F37" s="11">
        <v>3587.9716888696403</v>
      </c>
      <c r="G37" s="11">
        <v>3420.7934092546157</v>
      </c>
      <c r="H37" s="11">
        <v>3903.6682370358799</v>
      </c>
      <c r="I37" s="11">
        <v>4462.9634323372902</v>
      </c>
      <c r="J37" s="11">
        <v>5136.5911425106096</v>
      </c>
      <c r="K37" s="11">
        <v>4282.7768498191626</v>
      </c>
    </row>
    <row r="38" spans="1:11">
      <c r="A38" s="170" t="s">
        <v>97</v>
      </c>
      <c r="B38" s="11">
        <v>18177.074182316177</v>
      </c>
      <c r="C38" s="11">
        <v>2326.3242746361534</v>
      </c>
      <c r="D38" s="11">
        <v>1650.3456972613892</v>
      </c>
      <c r="E38" s="11">
        <v>1749.4224843403179</v>
      </c>
      <c r="F38" s="11">
        <v>1911.2274462875714</v>
      </c>
      <c r="G38" s="11">
        <v>2309.1725295431097</v>
      </c>
      <c r="H38" s="11">
        <v>1836.4831297514188</v>
      </c>
      <c r="I38" s="11">
        <v>2128.5436535546783</v>
      </c>
      <c r="J38" s="11">
        <v>2416.215294703044</v>
      </c>
      <c r="K38" s="11">
        <v>1849.3396722384916</v>
      </c>
    </row>
    <row r="39" spans="1:11">
      <c r="A39" s="45" t="s">
        <v>35</v>
      </c>
      <c r="B39" s="168">
        <v>145123.5259418299</v>
      </c>
      <c r="C39" s="168">
        <v>19197.080642277557</v>
      </c>
      <c r="D39" s="168">
        <v>17385.894668185792</v>
      </c>
      <c r="E39" s="168">
        <v>19892.046479675257</v>
      </c>
      <c r="F39" s="168">
        <v>18464.804297027251</v>
      </c>
      <c r="G39" s="168">
        <v>14452.446430242497</v>
      </c>
      <c r="H39" s="168">
        <v>13352.310865823762</v>
      </c>
      <c r="I39" s="168">
        <v>15747.336331529175</v>
      </c>
      <c r="J39" s="168">
        <v>15506.212884510267</v>
      </c>
      <c r="K39" s="168">
        <v>11125.393342558336</v>
      </c>
    </row>
    <row r="40" spans="1:11">
      <c r="A40" s="170" t="s">
        <v>94</v>
      </c>
      <c r="B40" s="11">
        <v>16854.142775111886</v>
      </c>
      <c r="C40" s="11">
        <v>2255.7834649793372</v>
      </c>
      <c r="D40" s="11">
        <v>1831.9459434147102</v>
      </c>
      <c r="E40" s="11">
        <v>2715.890424798084</v>
      </c>
      <c r="F40" s="11">
        <v>1849.8561728639756</v>
      </c>
      <c r="G40" s="11">
        <v>1879.2595920867093</v>
      </c>
      <c r="H40" s="11">
        <v>1347.8777520179674</v>
      </c>
      <c r="I40" s="11">
        <v>1698.1036432537785</v>
      </c>
      <c r="J40" s="11">
        <v>1854.161851663644</v>
      </c>
      <c r="K40" s="11">
        <v>1421.2639300336787</v>
      </c>
    </row>
    <row r="41" spans="1:11">
      <c r="A41" s="169" t="s">
        <v>37</v>
      </c>
      <c r="B41" s="11">
        <v>10109.978508356264</v>
      </c>
      <c r="C41" s="11">
        <v>1864.7594196633195</v>
      </c>
      <c r="D41" s="11">
        <v>1511.0896121787625</v>
      </c>
      <c r="E41" s="11">
        <v>1368.0278452813427</v>
      </c>
      <c r="F41" s="11">
        <v>946.91648246327748</v>
      </c>
      <c r="G41" s="11">
        <v>830.29868193292134</v>
      </c>
      <c r="H41" s="11">
        <v>838.35978471236558</v>
      </c>
      <c r="I41" s="11">
        <v>1141.8358059345869</v>
      </c>
      <c r="J41" s="11">
        <v>1071.6638384821219</v>
      </c>
      <c r="K41" s="11">
        <v>537.02703770756693</v>
      </c>
    </row>
    <row r="42" spans="1:11">
      <c r="A42" s="169" t="s">
        <v>38</v>
      </c>
      <c r="B42" s="11">
        <v>36254.051995333066</v>
      </c>
      <c r="C42" s="11">
        <v>4008.8886410064238</v>
      </c>
      <c r="D42" s="11">
        <v>3969.068073762186</v>
      </c>
      <c r="E42" s="11">
        <v>5468.7891524398237</v>
      </c>
      <c r="F42" s="11">
        <v>5652.7961542974617</v>
      </c>
      <c r="G42" s="11">
        <v>3745.9414775478526</v>
      </c>
      <c r="H42" s="11">
        <v>3297.5423350799965</v>
      </c>
      <c r="I42" s="11">
        <v>3781.1095711663488</v>
      </c>
      <c r="J42" s="11">
        <v>3585.6503739722439</v>
      </c>
      <c r="K42" s="11">
        <v>2744.2662160607292</v>
      </c>
    </row>
    <row r="43" spans="1:11">
      <c r="A43" s="169" t="s">
        <v>39</v>
      </c>
      <c r="B43" s="11">
        <v>6192.2664492616095</v>
      </c>
      <c r="C43" s="11">
        <v>907.81995609389821</v>
      </c>
      <c r="D43" s="11">
        <v>963.94534002291039</v>
      </c>
      <c r="E43" s="11">
        <v>753.45667355354169</v>
      </c>
      <c r="F43" s="11">
        <v>882.54949628841121</v>
      </c>
      <c r="G43" s="11">
        <v>485.0533697380373</v>
      </c>
      <c r="H43" s="11">
        <v>465.65176235060437</v>
      </c>
      <c r="I43" s="11">
        <v>591.64514197357732</v>
      </c>
      <c r="J43" s="11">
        <v>653.04959782906656</v>
      </c>
      <c r="K43" s="11">
        <v>489.09511141156111</v>
      </c>
    </row>
    <row r="44" spans="1:11">
      <c r="A44" s="169" t="s">
        <v>40</v>
      </c>
      <c r="B44" s="11">
        <v>3244.6175543449567</v>
      </c>
      <c r="C44" s="11">
        <v>486.884259720442</v>
      </c>
      <c r="D44" s="11">
        <v>443.64160910791969</v>
      </c>
      <c r="E44" s="11">
        <v>477.16925201474982</v>
      </c>
      <c r="F44" s="11">
        <v>318.09671866222874</v>
      </c>
      <c r="G44" s="11">
        <v>312.09905662059629</v>
      </c>
      <c r="H44" s="11">
        <v>290.44223371912585</v>
      </c>
      <c r="I44" s="11">
        <v>359.08590942999882</v>
      </c>
      <c r="J44" s="11">
        <v>336.81557333186475</v>
      </c>
      <c r="K44" s="11">
        <v>220.38294173803055</v>
      </c>
    </row>
    <row r="45" spans="1:11">
      <c r="A45" s="169" t="s">
        <v>41</v>
      </c>
      <c r="B45" s="11">
        <v>1563.2891885732158</v>
      </c>
      <c r="C45" s="11">
        <v>168.00572110135536</v>
      </c>
      <c r="D45" s="11">
        <v>205.77856503132836</v>
      </c>
      <c r="E45" s="11">
        <v>221.41132521140975</v>
      </c>
      <c r="F45" s="11">
        <v>188.35546182251124</v>
      </c>
      <c r="G45" s="11">
        <v>122.5226097724421</v>
      </c>
      <c r="H45" s="11">
        <v>161.56352371483581</v>
      </c>
      <c r="I45" s="11">
        <v>158.17262717630274</v>
      </c>
      <c r="J45" s="11">
        <v>181.65351877839814</v>
      </c>
      <c r="K45" s="11">
        <v>155.82583596463223</v>
      </c>
    </row>
    <row r="46" spans="1:11">
      <c r="A46" s="169" t="s">
        <v>23</v>
      </c>
      <c r="B46" s="11">
        <v>70905.179470848903</v>
      </c>
      <c r="C46" s="11">
        <v>9504.9391797127828</v>
      </c>
      <c r="D46" s="11">
        <v>8460.425524667975</v>
      </c>
      <c r="E46" s="11">
        <v>8887.3018063763047</v>
      </c>
      <c r="F46" s="11">
        <v>8626.2338106293864</v>
      </c>
      <c r="G46" s="11">
        <v>7077.2716425439394</v>
      </c>
      <c r="H46" s="11">
        <v>6950.8734742288652</v>
      </c>
      <c r="I46" s="11">
        <v>8017.3836325945822</v>
      </c>
      <c r="J46" s="11">
        <v>7823.2181304529267</v>
      </c>
      <c r="K46" s="11">
        <v>5557.5322696421372</v>
      </c>
    </row>
    <row r="47" spans="1:11">
      <c r="A47" s="45" t="s">
        <v>42</v>
      </c>
      <c r="B47" s="168">
        <v>648458.78325383598</v>
      </c>
      <c r="C47" s="168">
        <v>95459.282315520075</v>
      </c>
      <c r="D47" s="168">
        <v>87086.519362051229</v>
      </c>
      <c r="E47" s="168">
        <v>87068.356709610074</v>
      </c>
      <c r="F47" s="168">
        <v>76298.126074223459</v>
      </c>
      <c r="G47" s="168">
        <v>58269.381516940557</v>
      </c>
      <c r="H47" s="168">
        <v>49754.637906180709</v>
      </c>
      <c r="I47" s="168">
        <v>62088.400433222443</v>
      </c>
      <c r="J47" s="168">
        <v>83033.238403351803</v>
      </c>
      <c r="K47" s="168">
        <v>49400.840532735732</v>
      </c>
    </row>
    <row r="48" spans="1:11">
      <c r="A48" s="169" t="s">
        <v>43</v>
      </c>
      <c r="B48" s="11">
        <v>44098.105519864184</v>
      </c>
      <c r="C48" s="11">
        <v>6122.1452572146081</v>
      </c>
      <c r="D48" s="11">
        <v>5488.3464036814566</v>
      </c>
      <c r="E48" s="11">
        <v>6591.3670843167638</v>
      </c>
      <c r="F48" s="11">
        <v>6778.5951578299282</v>
      </c>
      <c r="G48" s="11">
        <v>3799.9753443333393</v>
      </c>
      <c r="H48" s="11">
        <v>3960.113765336348</v>
      </c>
      <c r="I48" s="11">
        <v>3508.9353904650379</v>
      </c>
      <c r="J48" s="11">
        <v>4378.1472879950861</v>
      </c>
      <c r="K48" s="11">
        <v>3470.4798286916171</v>
      </c>
    </row>
    <row r="49" spans="1:11">
      <c r="A49" s="169" t="s">
        <v>44</v>
      </c>
      <c r="B49" s="11">
        <v>8369.2817360735771</v>
      </c>
      <c r="C49" s="11">
        <v>1769.9006040120728</v>
      </c>
      <c r="D49" s="11">
        <v>1503.9370438195203</v>
      </c>
      <c r="E49" s="11">
        <v>1281.8933376973444</v>
      </c>
      <c r="F49" s="11">
        <v>944.94584869761968</v>
      </c>
      <c r="G49" s="11">
        <v>676.81384661477182</v>
      </c>
      <c r="H49" s="11">
        <v>393.68110545353278</v>
      </c>
      <c r="I49" s="11">
        <v>674.50979602409734</v>
      </c>
      <c r="J49" s="11">
        <v>798.47879761183185</v>
      </c>
      <c r="K49" s="11">
        <v>325.12135614278526</v>
      </c>
    </row>
    <row r="50" spans="1:11">
      <c r="A50" s="169" t="s">
        <v>45</v>
      </c>
      <c r="B50" s="11">
        <v>15451.687644956652</v>
      </c>
      <c r="C50" s="11">
        <v>1898.1510794013341</v>
      </c>
      <c r="D50" s="11">
        <v>1453.438045483317</v>
      </c>
      <c r="E50" s="11">
        <v>2065.065406324381</v>
      </c>
      <c r="F50" s="11">
        <v>1644.3131243243845</v>
      </c>
      <c r="G50" s="11">
        <v>1729.3140047846784</v>
      </c>
      <c r="H50" s="11">
        <v>1011.3767784522979</v>
      </c>
      <c r="I50" s="11">
        <v>2402.276620954352</v>
      </c>
      <c r="J50" s="11">
        <v>1986.9672132662458</v>
      </c>
      <c r="K50" s="11">
        <v>1260.7853719656634</v>
      </c>
    </row>
    <row r="51" spans="1:11">
      <c r="A51" s="169" t="s">
        <v>46</v>
      </c>
      <c r="B51" s="11">
        <v>5928.836234417111</v>
      </c>
      <c r="C51" s="11">
        <v>1297.5616442395542</v>
      </c>
      <c r="D51" s="11">
        <v>1372.6499620857862</v>
      </c>
      <c r="E51" s="11">
        <v>1045.7968734168285</v>
      </c>
      <c r="F51" s="11">
        <v>700.75414103948128</v>
      </c>
      <c r="G51" s="11">
        <v>468.35430182281669</v>
      </c>
      <c r="H51" s="11">
        <v>276.84785550896822</v>
      </c>
      <c r="I51" s="11">
        <v>281.0980696538079</v>
      </c>
      <c r="J51" s="11">
        <v>212.57957670429218</v>
      </c>
      <c r="K51" s="11">
        <v>273.19380994557537</v>
      </c>
    </row>
    <row r="52" spans="1:11">
      <c r="A52" s="169" t="s">
        <v>47</v>
      </c>
      <c r="B52" s="11">
        <v>2231.1882747074078</v>
      </c>
      <c r="C52" s="11">
        <v>435.31367275634017</v>
      </c>
      <c r="D52" s="11">
        <v>574.67259670192209</v>
      </c>
      <c r="E52" s="11">
        <v>337.29972194891809</v>
      </c>
      <c r="F52" s="11">
        <v>254.71417057865858</v>
      </c>
      <c r="G52" s="11">
        <v>128.00821757986466</v>
      </c>
      <c r="H52" s="11">
        <v>70.612661019378862</v>
      </c>
      <c r="I52" s="11">
        <v>216.95657875904271</v>
      </c>
      <c r="J52" s="11">
        <v>136.93429098100083</v>
      </c>
      <c r="K52" s="11">
        <v>76.676364382281378</v>
      </c>
    </row>
    <row r="53" spans="1:11">
      <c r="A53" s="169" t="s">
        <v>49</v>
      </c>
      <c r="B53" s="11">
        <v>102460.46712251677</v>
      </c>
      <c r="C53" s="11">
        <v>12014.270152467569</v>
      </c>
      <c r="D53" s="11">
        <v>8455.2417528897331</v>
      </c>
      <c r="E53" s="11">
        <v>10030.027533574666</v>
      </c>
      <c r="F53" s="11">
        <v>10420.950818266538</v>
      </c>
      <c r="G53" s="11">
        <v>9318.5806077773632</v>
      </c>
      <c r="H53" s="11">
        <v>8606.013721651485</v>
      </c>
      <c r="I53" s="11">
        <v>13882.767077762812</v>
      </c>
      <c r="J53" s="11">
        <v>17554.904962000426</v>
      </c>
      <c r="K53" s="11">
        <v>12177.71049612619</v>
      </c>
    </row>
    <row r="54" spans="1:11">
      <c r="A54" s="169" t="s">
        <v>50</v>
      </c>
      <c r="B54" s="11">
        <v>1285.7594359499883</v>
      </c>
      <c r="C54" s="11">
        <v>307.52364848356973</v>
      </c>
      <c r="D54" s="11">
        <v>279.22234854527682</v>
      </c>
      <c r="E54" s="11">
        <v>380.56983512120405</v>
      </c>
      <c r="F54" s="11">
        <v>105.96332943661413</v>
      </c>
      <c r="G54" s="11">
        <v>43.88843865163728</v>
      </c>
      <c r="H54" s="11">
        <v>40.515473077893944</v>
      </c>
      <c r="I54" s="11">
        <v>55.563658249111391</v>
      </c>
      <c r="J54" s="11">
        <v>38.789901092705499</v>
      </c>
      <c r="K54" s="11">
        <v>33.722803291975467</v>
      </c>
    </row>
    <row r="55" spans="1:11">
      <c r="A55" s="170" t="s">
        <v>93</v>
      </c>
      <c r="B55" s="11">
        <v>86657.732021204109</v>
      </c>
      <c r="C55" s="11">
        <v>10691.836084110913</v>
      </c>
      <c r="D55" s="11">
        <v>15958.492658001667</v>
      </c>
      <c r="E55" s="11">
        <v>13418.708773016589</v>
      </c>
      <c r="F55" s="11">
        <v>11557.982599353616</v>
      </c>
      <c r="G55" s="11">
        <v>6732.2565974336139</v>
      </c>
      <c r="H55" s="11">
        <v>3971.7249752837997</v>
      </c>
      <c r="I55" s="11">
        <v>5881.6090903285221</v>
      </c>
      <c r="J55" s="11">
        <v>13615.791403859626</v>
      </c>
      <c r="K55" s="11">
        <v>4829.3298398157749</v>
      </c>
    </row>
    <row r="56" spans="1:11">
      <c r="A56" s="170" t="s">
        <v>109</v>
      </c>
      <c r="B56" s="11">
        <v>2195.2745752319433</v>
      </c>
      <c r="C56" s="11">
        <v>351.21044493056201</v>
      </c>
      <c r="D56" s="11">
        <v>304.37844385594644</v>
      </c>
      <c r="E56" s="11">
        <v>394.58869463059835</v>
      </c>
      <c r="F56" s="11">
        <v>228.49789905794319</v>
      </c>
      <c r="G56" s="11">
        <v>213.62211537022972</v>
      </c>
      <c r="H56" s="11">
        <v>178.13815861229625</v>
      </c>
      <c r="I56" s="11">
        <v>168.50286116130985</v>
      </c>
      <c r="J56" s="11">
        <v>217.527194256592</v>
      </c>
      <c r="K56" s="11">
        <v>138.80876335646565</v>
      </c>
    </row>
    <row r="57" spans="1:11">
      <c r="A57" s="169" t="s">
        <v>53</v>
      </c>
      <c r="B57" s="11">
        <v>19278.23846659308</v>
      </c>
      <c r="C57" s="11">
        <v>2403.7340112010129</v>
      </c>
      <c r="D57" s="11">
        <v>2021.0047813722247</v>
      </c>
      <c r="E57" s="11">
        <v>2000.1866930950937</v>
      </c>
      <c r="F57" s="11">
        <v>1847.3978229045786</v>
      </c>
      <c r="G57" s="11">
        <v>2083.1500319507468</v>
      </c>
      <c r="H57" s="11">
        <v>1894.2266550685756</v>
      </c>
      <c r="I57" s="11">
        <v>2064.7127650192288</v>
      </c>
      <c r="J57" s="11">
        <v>3176.489287732109</v>
      </c>
      <c r="K57" s="11">
        <v>1787.3364182495116</v>
      </c>
    </row>
    <row r="58" spans="1:11">
      <c r="A58" s="169" t="s">
        <v>54</v>
      </c>
      <c r="B58" s="11">
        <v>4956.7062124761924</v>
      </c>
      <c r="C58" s="11">
        <v>1170.8594073451145</v>
      </c>
      <c r="D58" s="11">
        <v>1109.777474245052</v>
      </c>
      <c r="E58" s="11">
        <v>696.72183225718618</v>
      </c>
      <c r="F58" s="11">
        <v>500.03689143738637</v>
      </c>
      <c r="G58" s="11">
        <v>380.4301064410887</v>
      </c>
      <c r="H58" s="11">
        <v>298.22766472434364</v>
      </c>
      <c r="I58" s="11">
        <v>290.46059075742812</v>
      </c>
      <c r="J58" s="11">
        <v>256.92000806845022</v>
      </c>
      <c r="K58" s="11">
        <v>253.2722372001426</v>
      </c>
    </row>
    <row r="59" spans="1:11">
      <c r="A59" s="185" t="s">
        <v>100</v>
      </c>
      <c r="B59" s="11">
        <v>64128.737956456695</v>
      </c>
      <c r="C59" s="11">
        <v>7873.2393048867807</v>
      </c>
      <c r="D59" s="11">
        <v>7319.7455014807774</v>
      </c>
      <c r="E59" s="11">
        <v>7063.2744593166426</v>
      </c>
      <c r="F59" s="11">
        <v>8237.6268267796695</v>
      </c>
      <c r="G59" s="11">
        <v>5635.724738300798</v>
      </c>
      <c r="H59" s="11">
        <v>6243.4066173059491</v>
      </c>
      <c r="I59" s="11">
        <v>6325.3121762857445</v>
      </c>
      <c r="J59" s="11">
        <v>10147.451155115203</v>
      </c>
      <c r="K59" s="11">
        <v>5282.9571769851209</v>
      </c>
    </row>
    <row r="60" spans="1:11">
      <c r="A60" s="169" t="s">
        <v>56</v>
      </c>
      <c r="B60" s="11">
        <v>3921.8761823360851</v>
      </c>
      <c r="C60" s="11">
        <v>615.49649400090664</v>
      </c>
      <c r="D60" s="11">
        <v>487.11106644545777</v>
      </c>
      <c r="E60" s="11">
        <v>527.29294822016413</v>
      </c>
      <c r="F60" s="11">
        <v>576.09947917908744</v>
      </c>
      <c r="G60" s="11">
        <v>341.63636685706922</v>
      </c>
      <c r="H60" s="11">
        <v>315.08704170183887</v>
      </c>
      <c r="I60" s="11">
        <v>478.30528111306796</v>
      </c>
      <c r="J60" s="11">
        <v>377.15738458300086</v>
      </c>
      <c r="K60" s="11">
        <v>203.69012023549217</v>
      </c>
    </row>
    <row r="61" spans="1:11">
      <c r="A61" s="169" t="s">
        <v>57</v>
      </c>
      <c r="B61" s="11">
        <v>83269.849124702145</v>
      </c>
      <c r="C61" s="11">
        <v>13759.987721671203</v>
      </c>
      <c r="D61" s="11">
        <v>10423.908048203602</v>
      </c>
      <c r="E61" s="11">
        <v>12088.669943933342</v>
      </c>
      <c r="F61" s="11">
        <v>9142.5921504508187</v>
      </c>
      <c r="G61" s="11">
        <v>7322.2080748403532</v>
      </c>
      <c r="H61" s="11">
        <v>5627.6827158347669</v>
      </c>
      <c r="I61" s="11">
        <v>6647.1263892580864</v>
      </c>
      <c r="J61" s="11">
        <v>12747.977074483957</v>
      </c>
      <c r="K61" s="11">
        <v>5509.6970060260182</v>
      </c>
    </row>
    <row r="62" spans="1:11">
      <c r="A62" s="169" t="s">
        <v>58</v>
      </c>
      <c r="B62" s="11">
        <v>887.80800170957627</v>
      </c>
      <c r="C62" s="11">
        <v>107.74243199368661</v>
      </c>
      <c r="D62" s="11">
        <v>85.200523738299836</v>
      </c>
      <c r="E62" s="11">
        <v>96.793105879143383</v>
      </c>
      <c r="F62" s="11">
        <v>203.80775540940212</v>
      </c>
      <c r="G62" s="11">
        <v>76.188046491261233</v>
      </c>
      <c r="H62" s="11">
        <v>20.206529264283041</v>
      </c>
      <c r="I62" s="11">
        <v>53.71840857702594</v>
      </c>
      <c r="J62" s="11">
        <v>108.62128922905448</v>
      </c>
      <c r="K62" s="11">
        <v>135.52991112741961</v>
      </c>
    </row>
    <row r="63" spans="1:11">
      <c r="A63" s="169" t="s">
        <v>59</v>
      </c>
      <c r="B63" s="11">
        <v>1809.1584504763828</v>
      </c>
      <c r="C63" s="11">
        <v>334.84959213158788</v>
      </c>
      <c r="D63" s="11">
        <v>350.35988047352748</v>
      </c>
      <c r="E63" s="11">
        <v>297.13330042466322</v>
      </c>
      <c r="F63" s="11">
        <v>227.79620448314239</v>
      </c>
      <c r="G63" s="11">
        <v>77.255153488976504</v>
      </c>
      <c r="H63" s="11">
        <v>72.993704334698052</v>
      </c>
      <c r="I63" s="11">
        <v>292.20698842496569</v>
      </c>
      <c r="J63" s="11">
        <v>97.342544327401512</v>
      </c>
      <c r="K63" s="11">
        <v>59.221082387420005</v>
      </c>
    </row>
    <row r="64" spans="1:11">
      <c r="A64" s="169" t="s">
        <v>60</v>
      </c>
      <c r="B64" s="11">
        <v>42462.597275537453</v>
      </c>
      <c r="C64" s="11">
        <v>10095.958216622714</v>
      </c>
      <c r="D64" s="11">
        <v>9909.8521496110261</v>
      </c>
      <c r="E64" s="11">
        <v>7471.7178403494945</v>
      </c>
      <c r="F64" s="11">
        <v>3401.4869089660465</v>
      </c>
      <c r="G64" s="11">
        <v>2803.4701329225772</v>
      </c>
      <c r="H64" s="11">
        <v>2331.7081322077906</v>
      </c>
      <c r="I64" s="11">
        <v>2397.3069225071276</v>
      </c>
      <c r="J64" s="11">
        <v>2072.4799825859527</v>
      </c>
      <c r="K64" s="11">
        <v>1978.6169897647178</v>
      </c>
    </row>
    <row r="65" spans="1:43">
      <c r="A65" s="170" t="s">
        <v>92</v>
      </c>
      <c r="B65" s="11">
        <v>36265.962545134265</v>
      </c>
      <c r="C65" s="11">
        <v>2174.345495106375</v>
      </c>
      <c r="D65" s="11">
        <v>1749.0195530724729</v>
      </c>
      <c r="E65" s="11">
        <v>1938.3854207590548</v>
      </c>
      <c r="F65" s="11">
        <v>3672.3251837209314</v>
      </c>
      <c r="G65" s="11">
        <v>4256.6284138177361</v>
      </c>
      <c r="H65" s="11">
        <v>5373.3582394089735</v>
      </c>
      <c r="I65" s="11">
        <v>6487.0288653034986</v>
      </c>
      <c r="J65" s="11">
        <v>5744.3291167277393</v>
      </c>
      <c r="K65" s="11">
        <v>4870.5422572174848</v>
      </c>
    </row>
    <row r="66" spans="1:43">
      <c r="A66" s="169" t="s">
        <v>62</v>
      </c>
      <c r="B66" s="11">
        <v>9991.274162871312</v>
      </c>
      <c r="C66" s="11">
        <v>2155.5679640489666</v>
      </c>
      <c r="D66" s="11">
        <v>2640.1800768351318</v>
      </c>
      <c r="E66" s="11">
        <v>2514.3767340820864</v>
      </c>
      <c r="F66" s="11">
        <v>605.56023262842609</v>
      </c>
      <c r="G66" s="11">
        <v>566.4916322921913</v>
      </c>
      <c r="H66" s="11">
        <v>375.97889350537054</v>
      </c>
      <c r="I66" s="11">
        <v>563.64416242564425</v>
      </c>
      <c r="J66" s="11">
        <v>284.7275853947653</v>
      </c>
      <c r="K66" s="11">
        <v>284.74688165872914</v>
      </c>
    </row>
    <row r="67" spans="1:43">
      <c r="A67" s="169" t="s">
        <v>63</v>
      </c>
      <c r="B67" s="11">
        <v>13133.269222975385</v>
      </c>
      <c r="C67" s="11">
        <v>2340.4752061613326</v>
      </c>
      <c r="D67" s="11">
        <v>1936.611156397749</v>
      </c>
      <c r="E67" s="11">
        <v>2147.8290536971203</v>
      </c>
      <c r="F67" s="11">
        <v>1672.0536733412721</v>
      </c>
      <c r="G67" s="11">
        <v>1214.8473442771915</v>
      </c>
      <c r="H67" s="11">
        <v>1002.3625087668089</v>
      </c>
      <c r="I67" s="11">
        <v>937.5687134808644</v>
      </c>
      <c r="J67" s="11">
        <v>953.84799383940754</v>
      </c>
      <c r="K67" s="11">
        <v>927.67357301363495</v>
      </c>
    </row>
    <row r="68" spans="1:43">
      <c r="A68" s="169" t="s">
        <v>64</v>
      </c>
      <c r="B68" s="11">
        <v>14837.584025086388</v>
      </c>
      <c r="C68" s="11">
        <v>2598.7383562809978</v>
      </c>
      <c r="D68" s="11">
        <v>1806.6199746914417</v>
      </c>
      <c r="E68" s="11">
        <v>2153.3333177683053</v>
      </c>
      <c r="F68" s="11">
        <v>2165.8221850495652</v>
      </c>
      <c r="G68" s="11">
        <v>1606.6261088455753</v>
      </c>
      <c r="H68" s="11">
        <v>1263.4648693718907</v>
      </c>
      <c r="I68" s="11">
        <v>1158.2256235781567</v>
      </c>
      <c r="J68" s="11">
        <v>1199.2742230116055</v>
      </c>
      <c r="K68" s="11">
        <v>885.47936648884934</v>
      </c>
    </row>
    <row r="69" spans="1:43">
      <c r="A69" s="169" t="s">
        <v>65</v>
      </c>
      <c r="B69" s="11">
        <v>4149.155847654406</v>
      </c>
      <c r="C69" s="11">
        <v>1465.2428726802461</v>
      </c>
      <c r="D69" s="11">
        <v>950.62839548876502</v>
      </c>
      <c r="E69" s="11">
        <v>812.95879047406618</v>
      </c>
      <c r="F69" s="11">
        <v>246.73593287939767</v>
      </c>
      <c r="G69" s="11">
        <v>140.44507758048968</v>
      </c>
      <c r="H69" s="11">
        <v>106.46233885811246</v>
      </c>
      <c r="I69" s="11">
        <v>201.0390930665983</v>
      </c>
      <c r="J69" s="11">
        <v>139.57870524607938</v>
      </c>
      <c r="K69" s="11">
        <v>86.064641380651054</v>
      </c>
    </row>
    <row r="70" spans="1:43">
      <c r="A70" s="169" t="s">
        <v>66</v>
      </c>
      <c r="B70" s="11">
        <v>21634.432576000858</v>
      </c>
      <c r="C70" s="11">
        <v>3489.295197669383</v>
      </c>
      <c r="D70" s="11">
        <v>3000.6504319345026</v>
      </c>
      <c r="E70" s="11">
        <v>2979.6507533946324</v>
      </c>
      <c r="F70" s="11">
        <v>3044.5644332901816</v>
      </c>
      <c r="G70" s="11">
        <v>2199.9921167704401</v>
      </c>
      <c r="H70" s="11">
        <v>1266.4761178869082</v>
      </c>
      <c r="I70" s="11">
        <v>2349.5289574179119</v>
      </c>
      <c r="J70" s="11">
        <v>2459.2976682259873</v>
      </c>
      <c r="K70" s="11">
        <v>844.97689941090948</v>
      </c>
    </row>
    <row r="71" spans="1:43">
      <c r="A71" s="169" t="s">
        <v>67</v>
      </c>
      <c r="B71" s="11">
        <v>25140.511159713544</v>
      </c>
      <c r="C71" s="11">
        <v>4345.8036683957189</v>
      </c>
      <c r="D71" s="11">
        <v>3321.8075334907639</v>
      </c>
      <c r="E71" s="11">
        <v>3612.9764406607919</v>
      </c>
      <c r="F71" s="11">
        <v>3427.748898259922</v>
      </c>
      <c r="G71" s="11">
        <v>2778.5908181949176</v>
      </c>
      <c r="H71" s="11">
        <v>2266.5564170229568</v>
      </c>
      <c r="I71" s="11">
        <v>1866.219782768303</v>
      </c>
      <c r="J71" s="11">
        <v>1684.0276756153432</v>
      </c>
      <c r="K71" s="11">
        <v>1836.7799253048299</v>
      </c>
    </row>
    <row r="72" spans="1:43">
      <c r="A72" s="169" t="s">
        <v>23</v>
      </c>
      <c r="B72" s="11">
        <v>33913.289479190549</v>
      </c>
      <c r="C72" s="11">
        <v>5640.0337877075035</v>
      </c>
      <c r="D72" s="11">
        <v>4583.6635595058233</v>
      </c>
      <c r="E72" s="11">
        <v>5121.7388152509984</v>
      </c>
      <c r="F72" s="11">
        <v>4689.7544068588541</v>
      </c>
      <c r="G72" s="11">
        <v>3674.8838795008269</v>
      </c>
      <c r="H72" s="11">
        <v>2787.4149665214427</v>
      </c>
      <c r="I72" s="11">
        <v>2903.7765698806943</v>
      </c>
      <c r="J72" s="11">
        <v>2643.5960813979409</v>
      </c>
      <c r="K72" s="11">
        <v>1868.4274125664699</v>
      </c>
    </row>
    <row r="73" spans="1:43">
      <c r="A73" s="45" t="s">
        <v>68</v>
      </c>
      <c r="B73" s="168">
        <v>45100.763793489779</v>
      </c>
      <c r="C73" s="168">
        <v>4827.5360486708714</v>
      </c>
      <c r="D73" s="168">
        <v>4285.9017051435703</v>
      </c>
      <c r="E73" s="168">
        <v>4730.1158742009084</v>
      </c>
      <c r="F73" s="168">
        <v>4891.8269662990197</v>
      </c>
      <c r="G73" s="168">
        <v>4830.7432651718136</v>
      </c>
      <c r="H73" s="168">
        <v>4808.3126152429977</v>
      </c>
      <c r="I73" s="168">
        <v>5920.5562058420746</v>
      </c>
      <c r="J73" s="168">
        <v>6815.198626600185</v>
      </c>
      <c r="K73" s="168">
        <v>3990.5724863183414</v>
      </c>
    </row>
    <row r="74" spans="1:43">
      <c r="A74" s="169" t="s">
        <v>69</v>
      </c>
      <c r="B74" s="11">
        <v>2652.5106461535024</v>
      </c>
      <c r="C74" s="11">
        <v>477.70393889384093</v>
      </c>
      <c r="D74" s="11">
        <v>332.94166000055986</v>
      </c>
      <c r="E74" s="11">
        <v>411.99598639863854</v>
      </c>
      <c r="F74" s="11">
        <v>345.14560350476938</v>
      </c>
      <c r="G74" s="11">
        <v>291.69578089574804</v>
      </c>
      <c r="H74" s="11">
        <v>199.30545425706515</v>
      </c>
      <c r="I74" s="11">
        <v>230.46070619407325</v>
      </c>
      <c r="J74" s="11">
        <v>215.50241486224874</v>
      </c>
      <c r="K74" s="11">
        <v>147.75910114655835</v>
      </c>
    </row>
    <row r="75" spans="1:43">
      <c r="A75" s="171" t="s">
        <v>23</v>
      </c>
      <c r="B75" s="12">
        <v>42448.253147336276</v>
      </c>
      <c r="C75" s="12">
        <v>4349.8321097770304</v>
      </c>
      <c r="D75" s="12">
        <v>3952.9600451430101</v>
      </c>
      <c r="E75" s="12">
        <v>4318.1198878022697</v>
      </c>
      <c r="F75" s="12">
        <v>4546.6813627942502</v>
      </c>
      <c r="G75" s="12">
        <v>4539.0474842760659</v>
      </c>
      <c r="H75" s="12">
        <v>4609.0071609859324</v>
      </c>
      <c r="I75" s="12">
        <v>5690.0954996480014</v>
      </c>
      <c r="J75" s="12">
        <v>6599.6962117379362</v>
      </c>
      <c r="K75" s="12">
        <v>3842.813385171783</v>
      </c>
    </row>
    <row r="76" spans="1:43" ht="12.75" customHeight="1">
      <c r="A76" s="184" t="s">
        <v>83</v>
      </c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9"/>
      <c r="M76" s="9"/>
      <c r="N76" s="3"/>
      <c r="O76" s="31"/>
      <c r="P76" s="31"/>
      <c r="Q76" s="31"/>
      <c r="R76" s="31"/>
      <c r="S76" s="31"/>
      <c r="T76" s="5"/>
      <c r="U76" s="31"/>
      <c r="V76" s="10"/>
      <c r="W76" s="31"/>
      <c r="X76" s="10"/>
      <c r="Y76" s="31"/>
      <c r="Z76" s="10"/>
      <c r="AA76" s="31"/>
      <c r="AB76" s="10"/>
      <c r="AC76" s="31"/>
      <c r="AD76" s="10"/>
      <c r="AE76" s="10"/>
      <c r="AF76" s="10"/>
      <c r="AG76" s="31"/>
      <c r="AH76" s="10"/>
      <c r="AI76" s="10"/>
      <c r="AJ76" s="31"/>
      <c r="AK76" s="9"/>
      <c r="AL76" s="31"/>
      <c r="AM76" s="10"/>
      <c r="AN76" s="10"/>
      <c r="AO76" s="32"/>
      <c r="AP76" s="10"/>
      <c r="AQ76" s="31"/>
    </row>
    <row r="77" spans="1:43" ht="12.75" customHeight="1">
      <c r="A77" s="29" t="s">
        <v>110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1:4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</row>
    <row r="153" spans="2:11">
      <c r="B153" s="172"/>
      <c r="C153" s="172"/>
      <c r="D153" s="172"/>
      <c r="E153" s="172"/>
      <c r="F153" s="172"/>
      <c r="G153" s="172"/>
      <c r="H153" s="172"/>
      <c r="I153" s="172"/>
      <c r="J153" s="172"/>
      <c r="K153" s="172"/>
    </row>
    <row r="154" spans="2:11">
      <c r="B154" s="172"/>
      <c r="C154" s="172"/>
      <c r="D154" s="172"/>
      <c r="E154" s="172"/>
      <c r="F154" s="172"/>
      <c r="G154" s="172"/>
      <c r="H154" s="172"/>
      <c r="I154" s="172"/>
      <c r="J154" s="172"/>
      <c r="K154" s="172"/>
    </row>
    <row r="155" spans="2:11">
      <c r="B155" s="172"/>
      <c r="C155" s="172"/>
      <c r="D155" s="172"/>
      <c r="E155" s="172"/>
      <c r="F155" s="172"/>
      <c r="G155" s="172"/>
      <c r="H155" s="172"/>
      <c r="I155" s="172"/>
      <c r="J155" s="172"/>
      <c r="K155" s="172"/>
    </row>
    <row r="156" spans="2:11">
      <c r="B156" s="172"/>
      <c r="C156" s="172"/>
      <c r="D156" s="172"/>
      <c r="E156" s="172"/>
      <c r="F156" s="172"/>
      <c r="G156" s="172"/>
      <c r="H156" s="172"/>
      <c r="I156" s="172"/>
      <c r="J156" s="172"/>
      <c r="K156" s="172"/>
    </row>
    <row r="157" spans="2:11">
      <c r="B157" s="172"/>
      <c r="C157" s="172"/>
      <c r="D157" s="172"/>
      <c r="E157" s="172"/>
      <c r="F157" s="172"/>
      <c r="G157" s="172"/>
      <c r="H157" s="172"/>
      <c r="I157" s="172"/>
      <c r="J157" s="172"/>
      <c r="K157" s="172"/>
    </row>
    <row r="158" spans="2:11">
      <c r="B158" s="172"/>
      <c r="C158" s="172"/>
      <c r="D158" s="172"/>
      <c r="E158" s="172"/>
      <c r="F158" s="172"/>
      <c r="G158" s="172"/>
      <c r="H158" s="172"/>
      <c r="I158" s="172"/>
      <c r="J158" s="172"/>
      <c r="K158" s="172"/>
    </row>
    <row r="159" spans="2:11">
      <c r="B159" s="172"/>
      <c r="C159" s="172"/>
      <c r="D159" s="172"/>
      <c r="E159" s="172"/>
      <c r="F159" s="172"/>
      <c r="G159" s="172"/>
      <c r="H159" s="172"/>
      <c r="I159" s="172"/>
      <c r="J159" s="172"/>
      <c r="K159" s="172"/>
    </row>
    <row r="160" spans="2:11">
      <c r="B160" s="172"/>
      <c r="C160" s="172"/>
      <c r="D160" s="172"/>
      <c r="E160" s="172"/>
      <c r="F160" s="172"/>
      <c r="G160" s="172"/>
      <c r="H160" s="172"/>
      <c r="I160" s="172"/>
      <c r="J160" s="172"/>
      <c r="K160" s="172"/>
    </row>
    <row r="161" spans="2:11">
      <c r="B161" s="172"/>
      <c r="C161" s="172"/>
      <c r="D161" s="172"/>
      <c r="E161" s="172"/>
      <c r="F161" s="172"/>
      <c r="G161" s="172"/>
      <c r="H161" s="172"/>
      <c r="I161" s="172"/>
      <c r="J161" s="172"/>
      <c r="K161" s="172"/>
    </row>
    <row r="162" spans="2:11">
      <c r="B162" s="172"/>
      <c r="C162" s="172"/>
      <c r="D162" s="172"/>
      <c r="E162" s="172"/>
      <c r="F162" s="172"/>
      <c r="G162" s="172"/>
      <c r="H162" s="172"/>
      <c r="I162" s="172"/>
      <c r="J162" s="172"/>
      <c r="K162" s="172"/>
    </row>
    <row r="163" spans="2:11">
      <c r="B163" s="172"/>
      <c r="C163" s="172"/>
      <c r="D163" s="172"/>
      <c r="E163" s="172"/>
      <c r="F163" s="172"/>
      <c r="G163" s="172"/>
      <c r="H163" s="172"/>
      <c r="I163" s="172"/>
      <c r="J163" s="172"/>
      <c r="K163" s="172"/>
    </row>
    <row r="164" spans="2:11">
      <c r="B164" s="172"/>
      <c r="C164" s="172"/>
      <c r="D164" s="172"/>
      <c r="E164" s="172"/>
      <c r="F164" s="172"/>
      <c r="G164" s="172"/>
      <c r="H164" s="172"/>
      <c r="I164" s="172"/>
      <c r="J164" s="172"/>
      <c r="K164" s="172"/>
    </row>
    <row r="165" spans="2:11">
      <c r="B165" s="172"/>
      <c r="C165" s="172"/>
      <c r="D165" s="172"/>
      <c r="E165" s="172"/>
      <c r="F165" s="172"/>
      <c r="G165" s="172"/>
      <c r="H165" s="172"/>
      <c r="I165" s="172"/>
      <c r="J165" s="172"/>
      <c r="K165" s="172"/>
    </row>
    <row r="166" spans="2:11">
      <c r="B166" s="172"/>
      <c r="C166" s="172"/>
      <c r="D166" s="172"/>
      <c r="E166" s="172"/>
      <c r="F166" s="172"/>
      <c r="G166" s="172"/>
      <c r="H166" s="172"/>
      <c r="I166" s="172"/>
      <c r="J166" s="172"/>
      <c r="K166" s="172"/>
    </row>
    <row r="167" spans="2:11">
      <c r="B167" s="172"/>
      <c r="C167" s="172"/>
      <c r="D167" s="172"/>
      <c r="E167" s="172"/>
      <c r="F167" s="172"/>
      <c r="G167" s="172"/>
      <c r="H167" s="172"/>
      <c r="I167" s="172"/>
      <c r="J167" s="172"/>
      <c r="K167" s="172"/>
    </row>
    <row r="168" spans="2:11">
      <c r="B168" s="172"/>
      <c r="C168" s="172"/>
      <c r="D168" s="172"/>
      <c r="E168" s="172"/>
      <c r="F168" s="172"/>
      <c r="G168" s="172"/>
      <c r="H168" s="172"/>
      <c r="I168" s="172"/>
      <c r="J168" s="172"/>
      <c r="K168" s="172"/>
    </row>
    <row r="169" spans="2:11">
      <c r="B169" s="172"/>
      <c r="C169" s="172"/>
      <c r="D169" s="172"/>
      <c r="E169" s="172"/>
      <c r="F169" s="172"/>
      <c r="G169" s="172"/>
      <c r="H169" s="172"/>
      <c r="I169" s="172"/>
      <c r="J169" s="172"/>
      <c r="K169" s="172"/>
    </row>
    <row r="170" spans="2:11">
      <c r="B170" s="172"/>
      <c r="C170" s="172"/>
      <c r="D170" s="172"/>
      <c r="E170" s="172"/>
      <c r="F170" s="172"/>
      <c r="G170" s="172"/>
      <c r="H170" s="172"/>
      <c r="I170" s="172"/>
      <c r="J170" s="172"/>
      <c r="K170" s="172"/>
    </row>
    <row r="171" spans="2:11">
      <c r="B171" s="172"/>
      <c r="C171" s="172"/>
      <c r="D171" s="172"/>
      <c r="E171" s="172"/>
      <c r="F171" s="172"/>
      <c r="G171" s="172"/>
      <c r="H171" s="172"/>
      <c r="I171" s="172"/>
      <c r="J171" s="172"/>
      <c r="K171" s="172"/>
    </row>
    <row r="172" spans="2:11">
      <c r="B172" s="172"/>
      <c r="C172" s="172"/>
      <c r="D172" s="172"/>
      <c r="E172" s="172"/>
      <c r="F172" s="172"/>
      <c r="G172" s="172"/>
      <c r="H172" s="172"/>
      <c r="I172" s="172"/>
      <c r="J172" s="172"/>
      <c r="K172" s="172"/>
    </row>
    <row r="173" spans="2:11">
      <c r="B173" s="172"/>
      <c r="C173" s="172"/>
      <c r="D173" s="172"/>
      <c r="E173" s="172"/>
      <c r="F173" s="172"/>
      <c r="G173" s="172"/>
      <c r="H173" s="172"/>
      <c r="I173" s="172"/>
      <c r="J173" s="172"/>
      <c r="K173" s="172"/>
    </row>
    <row r="174" spans="2:11">
      <c r="B174" s="172"/>
      <c r="C174" s="172"/>
      <c r="D174" s="172"/>
      <c r="E174" s="172"/>
      <c r="F174" s="172"/>
      <c r="G174" s="172"/>
      <c r="H174" s="172"/>
      <c r="I174" s="172"/>
      <c r="J174" s="172"/>
      <c r="K174" s="172"/>
    </row>
    <row r="175" spans="2:11">
      <c r="B175" s="172"/>
      <c r="C175" s="172"/>
      <c r="D175" s="172"/>
      <c r="E175" s="172"/>
      <c r="F175" s="172"/>
      <c r="G175" s="172"/>
      <c r="H175" s="172"/>
      <c r="I175" s="172"/>
      <c r="J175" s="172"/>
      <c r="K175" s="172"/>
    </row>
    <row r="176" spans="2:11">
      <c r="B176" s="172"/>
      <c r="C176" s="172"/>
      <c r="D176" s="172"/>
      <c r="E176" s="172"/>
      <c r="F176" s="172"/>
      <c r="G176" s="172"/>
      <c r="H176" s="172"/>
      <c r="I176" s="172"/>
      <c r="J176" s="172"/>
      <c r="K176" s="172"/>
    </row>
    <row r="177" spans="2:11">
      <c r="B177" s="172"/>
      <c r="C177" s="172"/>
      <c r="D177" s="172"/>
      <c r="E177" s="172"/>
      <c r="F177" s="172"/>
      <c r="G177" s="172"/>
      <c r="H177" s="172"/>
      <c r="I177" s="172"/>
      <c r="J177" s="172"/>
      <c r="K177" s="172"/>
    </row>
    <row r="178" spans="2:11">
      <c r="B178" s="172"/>
      <c r="C178" s="172"/>
      <c r="D178" s="172"/>
      <c r="E178" s="172"/>
      <c r="F178" s="172"/>
      <c r="G178" s="172"/>
      <c r="H178" s="172"/>
      <c r="I178" s="172"/>
      <c r="J178" s="172"/>
      <c r="K178" s="172"/>
    </row>
    <row r="179" spans="2:11">
      <c r="B179" s="172"/>
      <c r="C179" s="172"/>
      <c r="D179" s="172"/>
      <c r="E179" s="172"/>
      <c r="F179" s="172"/>
      <c r="G179" s="172"/>
      <c r="H179" s="172"/>
      <c r="I179" s="172"/>
      <c r="J179" s="172"/>
      <c r="K179" s="172"/>
    </row>
    <row r="180" spans="2:11">
      <c r="B180" s="172"/>
      <c r="C180" s="172"/>
      <c r="D180" s="172"/>
      <c r="E180" s="172"/>
      <c r="F180" s="172"/>
      <c r="G180" s="172"/>
      <c r="H180" s="172"/>
      <c r="I180" s="172"/>
      <c r="J180" s="172"/>
      <c r="K180" s="172"/>
    </row>
    <row r="181" spans="2:11">
      <c r="B181" s="172"/>
      <c r="C181" s="172"/>
      <c r="D181" s="172"/>
      <c r="E181" s="172"/>
      <c r="F181" s="172"/>
      <c r="G181" s="172"/>
      <c r="H181" s="172"/>
      <c r="I181" s="172"/>
      <c r="J181" s="172"/>
      <c r="K181" s="172"/>
    </row>
    <row r="182" spans="2:11">
      <c r="B182" s="172"/>
      <c r="C182" s="172"/>
      <c r="D182" s="172"/>
      <c r="E182" s="172"/>
      <c r="F182" s="172"/>
      <c r="G182" s="172"/>
      <c r="H182" s="172"/>
      <c r="I182" s="172"/>
      <c r="J182" s="172"/>
      <c r="K182" s="172"/>
    </row>
    <row r="183" spans="2:11">
      <c r="B183" s="172"/>
      <c r="C183" s="172"/>
      <c r="D183" s="172"/>
      <c r="E183" s="172"/>
      <c r="F183" s="172"/>
      <c r="G183" s="172"/>
      <c r="H183" s="172"/>
      <c r="I183" s="172"/>
      <c r="J183" s="172"/>
      <c r="K183" s="172"/>
    </row>
    <row r="184" spans="2:11">
      <c r="B184" s="172"/>
      <c r="C184" s="172"/>
      <c r="D184" s="172"/>
      <c r="E184" s="172"/>
      <c r="F184" s="172"/>
      <c r="G184" s="172"/>
      <c r="H184" s="172"/>
      <c r="I184" s="172"/>
      <c r="J184" s="172"/>
      <c r="K184" s="172"/>
    </row>
    <row r="185" spans="2:11">
      <c r="B185" s="172"/>
      <c r="C185" s="172"/>
      <c r="D185" s="172"/>
      <c r="E185" s="172"/>
      <c r="F185" s="172"/>
      <c r="G185" s="172"/>
      <c r="H185" s="172"/>
      <c r="I185" s="172"/>
      <c r="J185" s="172"/>
      <c r="K185" s="172"/>
    </row>
    <row r="186" spans="2:11">
      <c r="B186" s="172"/>
      <c r="C186" s="172"/>
      <c r="D186" s="172"/>
      <c r="E186" s="172"/>
      <c r="F186" s="172"/>
      <c r="G186" s="172"/>
      <c r="H186" s="172"/>
      <c r="I186" s="172"/>
      <c r="J186" s="172"/>
      <c r="K186" s="172"/>
    </row>
    <row r="187" spans="2:11">
      <c r="B187" s="172"/>
      <c r="C187" s="172"/>
      <c r="D187" s="172"/>
      <c r="E187" s="172"/>
      <c r="F187" s="172"/>
      <c r="G187" s="172"/>
      <c r="H187" s="172"/>
      <c r="I187" s="172"/>
      <c r="J187" s="172"/>
      <c r="K187" s="172"/>
    </row>
    <row r="188" spans="2:11">
      <c r="B188" s="172"/>
      <c r="C188" s="172"/>
      <c r="D188" s="172"/>
      <c r="E188" s="172"/>
      <c r="F188" s="172"/>
      <c r="G188" s="172"/>
      <c r="H188" s="172"/>
      <c r="I188" s="172"/>
      <c r="J188" s="172"/>
      <c r="K188" s="172"/>
    </row>
    <row r="189" spans="2:11">
      <c r="B189" s="172"/>
      <c r="C189" s="172"/>
      <c r="D189" s="172"/>
      <c r="E189" s="172"/>
      <c r="F189" s="172"/>
      <c r="G189" s="172"/>
      <c r="H189" s="172"/>
      <c r="I189" s="172"/>
      <c r="J189" s="172"/>
      <c r="K189" s="172"/>
    </row>
    <row r="190" spans="2:11">
      <c r="B190" s="172"/>
      <c r="C190" s="172"/>
      <c r="D190" s="172"/>
      <c r="E190" s="172"/>
      <c r="F190" s="172"/>
      <c r="G190" s="172"/>
      <c r="H190" s="172"/>
      <c r="I190" s="172"/>
      <c r="J190" s="172"/>
      <c r="K190" s="172"/>
    </row>
    <row r="191" spans="2:11">
      <c r="B191" s="172"/>
      <c r="C191" s="172"/>
      <c r="D191" s="172"/>
      <c r="E191" s="172"/>
      <c r="F191" s="172"/>
      <c r="G191" s="172"/>
      <c r="H191" s="172"/>
      <c r="I191" s="172"/>
      <c r="J191" s="172"/>
      <c r="K191" s="172"/>
    </row>
    <row r="192" spans="2:11">
      <c r="B192" s="172"/>
      <c r="C192" s="172"/>
      <c r="D192" s="172"/>
      <c r="E192" s="172"/>
      <c r="F192" s="172"/>
      <c r="G192" s="172"/>
      <c r="H192" s="172"/>
      <c r="I192" s="172"/>
      <c r="J192" s="172"/>
      <c r="K192" s="172"/>
    </row>
    <row r="193" spans="2:11">
      <c r="B193" s="172"/>
      <c r="C193" s="172"/>
      <c r="D193" s="172"/>
      <c r="E193" s="172"/>
      <c r="F193" s="172"/>
      <c r="G193" s="172"/>
      <c r="H193" s="172"/>
      <c r="I193" s="172"/>
      <c r="J193" s="172"/>
      <c r="K193" s="172"/>
    </row>
    <row r="194" spans="2:11">
      <c r="B194" s="172"/>
      <c r="C194" s="172"/>
      <c r="D194" s="172"/>
      <c r="E194" s="172"/>
      <c r="F194" s="172"/>
      <c r="G194" s="172"/>
      <c r="H194" s="172"/>
      <c r="I194" s="172"/>
      <c r="J194" s="172"/>
      <c r="K194" s="172"/>
    </row>
    <row r="195" spans="2:11">
      <c r="B195" s="172"/>
      <c r="C195" s="172"/>
      <c r="D195" s="172"/>
      <c r="E195" s="172"/>
      <c r="F195" s="172"/>
      <c r="G195" s="172"/>
      <c r="H195" s="172"/>
      <c r="I195" s="172"/>
      <c r="J195" s="172"/>
      <c r="K195" s="172"/>
    </row>
    <row r="196" spans="2:11">
      <c r="B196" s="172"/>
      <c r="C196" s="172"/>
      <c r="D196" s="172"/>
      <c r="E196" s="172"/>
      <c r="F196" s="172"/>
      <c r="G196" s="172"/>
      <c r="H196" s="172"/>
      <c r="I196" s="172"/>
      <c r="J196" s="172"/>
      <c r="K196" s="172"/>
    </row>
    <row r="197" spans="2:11">
      <c r="B197" s="172"/>
      <c r="C197" s="172"/>
      <c r="D197" s="172"/>
      <c r="E197" s="172"/>
      <c r="F197" s="172"/>
      <c r="G197" s="172"/>
      <c r="H197" s="172"/>
      <c r="I197" s="172"/>
      <c r="J197" s="172"/>
      <c r="K197" s="172"/>
    </row>
    <row r="198" spans="2:11">
      <c r="B198" s="172"/>
      <c r="C198" s="172"/>
      <c r="D198" s="172"/>
      <c r="E198" s="172"/>
      <c r="F198" s="172"/>
      <c r="G198" s="172"/>
      <c r="H198" s="172"/>
      <c r="I198" s="172"/>
      <c r="J198" s="172"/>
      <c r="K198" s="172"/>
    </row>
    <row r="199" spans="2:11">
      <c r="B199" s="172"/>
      <c r="C199" s="172"/>
      <c r="D199" s="172"/>
      <c r="E199" s="172"/>
      <c r="F199" s="172"/>
      <c r="G199" s="172"/>
      <c r="H199" s="172"/>
      <c r="I199" s="172"/>
      <c r="J199" s="172"/>
      <c r="K199" s="172"/>
    </row>
    <row r="200" spans="2:11">
      <c r="B200" s="172"/>
      <c r="C200" s="172"/>
      <c r="D200" s="172"/>
      <c r="E200" s="172"/>
      <c r="F200" s="172"/>
      <c r="G200" s="172"/>
      <c r="H200" s="172"/>
      <c r="I200" s="172"/>
      <c r="J200" s="172"/>
      <c r="K200" s="172"/>
    </row>
    <row r="201" spans="2:11">
      <c r="B201" s="172"/>
      <c r="C201" s="172"/>
      <c r="D201" s="172"/>
      <c r="E201" s="172"/>
      <c r="F201" s="172"/>
      <c r="G201" s="172"/>
      <c r="H201" s="172"/>
      <c r="I201" s="172"/>
      <c r="J201" s="172"/>
      <c r="K201" s="172"/>
    </row>
    <row r="202" spans="2:11">
      <c r="B202" s="172"/>
      <c r="C202" s="172"/>
      <c r="D202" s="172"/>
      <c r="E202" s="172"/>
      <c r="F202" s="172"/>
      <c r="G202" s="172"/>
      <c r="H202" s="172"/>
      <c r="I202" s="172"/>
      <c r="J202" s="172"/>
      <c r="K202" s="172"/>
    </row>
    <row r="203" spans="2:11">
      <c r="B203" s="172"/>
      <c r="C203" s="172"/>
      <c r="D203" s="172"/>
      <c r="E203" s="172"/>
      <c r="F203" s="172"/>
      <c r="G203" s="172"/>
      <c r="H203" s="172"/>
      <c r="I203" s="172"/>
      <c r="J203" s="172"/>
      <c r="K203" s="172"/>
    </row>
    <row r="204" spans="2:11">
      <c r="B204" s="172"/>
      <c r="C204" s="172"/>
      <c r="D204" s="172"/>
      <c r="E204" s="172"/>
      <c r="F204" s="172"/>
      <c r="G204" s="172"/>
      <c r="H204" s="172"/>
      <c r="I204" s="172"/>
      <c r="J204" s="172"/>
      <c r="K204" s="172"/>
    </row>
    <row r="205" spans="2:11">
      <c r="B205" s="172"/>
      <c r="C205" s="172"/>
      <c r="D205" s="172"/>
      <c r="E205" s="172"/>
      <c r="F205" s="172"/>
      <c r="G205" s="172"/>
      <c r="H205" s="172"/>
      <c r="I205" s="172"/>
      <c r="J205" s="172"/>
      <c r="K205" s="172"/>
    </row>
    <row r="206" spans="2:11">
      <c r="B206" s="172"/>
      <c r="C206" s="172"/>
      <c r="D206" s="172"/>
      <c r="E206" s="172"/>
      <c r="F206" s="172"/>
      <c r="G206" s="172"/>
      <c r="H206" s="172"/>
      <c r="I206" s="172"/>
      <c r="J206" s="172"/>
      <c r="K206" s="172"/>
    </row>
    <row r="207" spans="2:11">
      <c r="B207" s="172"/>
      <c r="C207" s="172"/>
      <c r="D207" s="172"/>
      <c r="E207" s="172"/>
      <c r="F207" s="172"/>
      <c r="G207" s="172"/>
      <c r="H207" s="172"/>
      <c r="I207" s="172"/>
      <c r="J207" s="172"/>
      <c r="K207" s="172"/>
    </row>
    <row r="208" spans="2:11">
      <c r="B208" s="172"/>
      <c r="C208" s="172"/>
      <c r="D208" s="172"/>
      <c r="E208" s="172"/>
      <c r="F208" s="172"/>
      <c r="G208" s="172"/>
      <c r="H208" s="172"/>
      <c r="I208" s="172"/>
      <c r="J208" s="172"/>
      <c r="K208" s="172"/>
    </row>
    <row r="209" spans="2:11">
      <c r="B209" s="172"/>
      <c r="C209" s="172"/>
      <c r="D209" s="172"/>
      <c r="E209" s="172"/>
      <c r="F209" s="172"/>
      <c r="G209" s="172"/>
      <c r="H209" s="172"/>
      <c r="I209" s="172"/>
      <c r="J209" s="172"/>
      <c r="K209" s="172"/>
    </row>
    <row r="210" spans="2:11">
      <c r="B210" s="172"/>
      <c r="C210" s="172"/>
      <c r="D210" s="172"/>
      <c r="E210" s="172"/>
      <c r="F210" s="172"/>
      <c r="G210" s="172"/>
      <c r="H210" s="172"/>
      <c r="I210" s="172"/>
      <c r="J210" s="172"/>
      <c r="K210" s="172"/>
    </row>
    <row r="211" spans="2:11">
      <c r="B211" s="172"/>
      <c r="C211" s="172"/>
      <c r="D211" s="172"/>
      <c r="E211" s="172"/>
      <c r="F211" s="172"/>
      <c r="G211" s="172"/>
      <c r="H211" s="172"/>
      <c r="I211" s="172"/>
      <c r="J211" s="172"/>
      <c r="K211" s="172"/>
    </row>
    <row r="212" spans="2:11">
      <c r="B212" s="172"/>
      <c r="C212" s="172"/>
      <c r="D212" s="172"/>
      <c r="E212" s="172"/>
      <c r="F212" s="172"/>
      <c r="G212" s="172"/>
      <c r="H212" s="172"/>
      <c r="I212" s="172"/>
      <c r="J212" s="172"/>
      <c r="K212" s="172"/>
    </row>
    <row r="213" spans="2:11">
      <c r="B213" s="172"/>
      <c r="C213" s="172"/>
      <c r="D213" s="172"/>
      <c r="E213" s="172"/>
      <c r="F213" s="172"/>
      <c r="G213" s="172"/>
      <c r="H213" s="172"/>
      <c r="I213" s="172"/>
      <c r="J213" s="172"/>
      <c r="K213" s="172"/>
    </row>
    <row r="214" spans="2:11">
      <c r="B214" s="172"/>
      <c r="C214" s="172"/>
      <c r="D214" s="172"/>
      <c r="E214" s="172"/>
      <c r="F214" s="172"/>
      <c r="G214" s="172"/>
      <c r="H214" s="172"/>
      <c r="I214" s="172"/>
      <c r="J214" s="172"/>
      <c r="K214" s="172"/>
    </row>
    <row r="215" spans="2:11">
      <c r="B215" s="172"/>
      <c r="C215" s="172"/>
      <c r="D215" s="172"/>
      <c r="E215" s="172"/>
      <c r="F215" s="172"/>
      <c r="G215" s="172"/>
      <c r="H215" s="172"/>
      <c r="I215" s="172"/>
      <c r="J215" s="172"/>
      <c r="K215" s="172"/>
    </row>
    <row r="216" spans="2:11">
      <c r="B216" s="172"/>
      <c r="C216" s="172"/>
      <c r="D216" s="172"/>
      <c r="E216" s="172"/>
      <c r="F216" s="172"/>
      <c r="G216" s="172"/>
      <c r="H216" s="172"/>
      <c r="I216" s="172"/>
      <c r="J216" s="172"/>
      <c r="K216" s="172"/>
    </row>
    <row r="217" spans="2:11">
      <c r="B217" s="172"/>
      <c r="C217" s="172"/>
      <c r="D217" s="172"/>
      <c r="E217" s="172"/>
      <c r="F217" s="172"/>
      <c r="G217" s="172"/>
      <c r="H217" s="172"/>
      <c r="I217" s="172"/>
      <c r="J217" s="172"/>
      <c r="K217" s="172"/>
    </row>
    <row r="218" spans="2:11">
      <c r="B218" s="172"/>
      <c r="C218" s="172"/>
      <c r="D218" s="172"/>
      <c r="E218" s="172"/>
      <c r="F218" s="172"/>
      <c r="G218" s="172"/>
      <c r="H218" s="172"/>
      <c r="I218" s="172"/>
      <c r="J218" s="172"/>
      <c r="K218" s="172"/>
    </row>
    <row r="219" spans="2:11">
      <c r="B219" s="172"/>
      <c r="C219" s="172"/>
      <c r="D219" s="172"/>
      <c r="E219" s="172"/>
      <c r="F219" s="172"/>
      <c r="G219" s="172"/>
      <c r="H219" s="172"/>
      <c r="I219" s="172"/>
      <c r="J219" s="172"/>
      <c r="K219" s="172"/>
    </row>
    <row r="220" spans="2:11">
      <c r="B220" s="172"/>
      <c r="C220" s="172"/>
      <c r="D220" s="172"/>
      <c r="E220" s="172"/>
      <c r="F220" s="172"/>
      <c r="G220" s="172"/>
      <c r="H220" s="172"/>
      <c r="I220" s="172"/>
      <c r="J220" s="172"/>
      <c r="K220" s="172"/>
    </row>
    <row r="221" spans="2:11">
      <c r="B221" s="172"/>
      <c r="C221" s="172"/>
      <c r="D221" s="172"/>
      <c r="E221" s="172"/>
      <c r="F221" s="172"/>
      <c r="G221" s="172"/>
      <c r="H221" s="172"/>
      <c r="I221" s="172"/>
      <c r="J221" s="172"/>
      <c r="K221" s="172"/>
    </row>
    <row r="222" spans="2:11">
      <c r="B222" s="172"/>
      <c r="C222" s="172"/>
      <c r="D222" s="172"/>
      <c r="E222" s="172"/>
      <c r="F222" s="172"/>
      <c r="G222" s="172"/>
      <c r="H222" s="172"/>
      <c r="I222" s="172"/>
      <c r="J222" s="172"/>
      <c r="K222" s="172"/>
    </row>
    <row r="223" spans="2:11">
      <c r="B223" s="172"/>
      <c r="C223" s="172"/>
      <c r="D223" s="172"/>
      <c r="E223" s="172"/>
      <c r="F223" s="172"/>
      <c r="G223" s="172"/>
      <c r="H223" s="172"/>
      <c r="I223" s="172"/>
      <c r="J223" s="172"/>
      <c r="K223" s="172"/>
    </row>
    <row r="224" spans="2:11">
      <c r="B224" s="172"/>
      <c r="C224" s="172"/>
      <c r="D224" s="172"/>
      <c r="E224" s="172"/>
      <c r="F224" s="172"/>
      <c r="G224" s="172"/>
      <c r="H224" s="172"/>
      <c r="I224" s="172"/>
      <c r="J224" s="172"/>
      <c r="K224" s="172"/>
    </row>
    <row r="225" spans="2:11">
      <c r="B225" s="172"/>
      <c r="C225" s="172"/>
      <c r="D225" s="172"/>
      <c r="E225" s="172"/>
      <c r="F225" s="172"/>
      <c r="G225" s="172"/>
      <c r="H225" s="172"/>
      <c r="I225" s="172"/>
      <c r="J225" s="172"/>
      <c r="K225" s="172"/>
    </row>
    <row r="226" spans="2:11">
      <c r="B226" s="172"/>
      <c r="C226" s="172"/>
      <c r="D226" s="172"/>
      <c r="E226" s="172"/>
      <c r="F226" s="172"/>
      <c r="G226" s="172"/>
      <c r="H226" s="172"/>
      <c r="I226" s="172"/>
      <c r="J226" s="172"/>
      <c r="K226" s="172"/>
    </row>
    <row r="227" spans="2:11">
      <c r="B227" s="172"/>
      <c r="C227" s="172"/>
      <c r="D227" s="172"/>
      <c r="E227" s="172"/>
      <c r="F227" s="172"/>
      <c r="G227" s="172"/>
      <c r="H227" s="172"/>
      <c r="I227" s="172"/>
      <c r="J227" s="172"/>
      <c r="K227" s="172"/>
    </row>
    <row r="228" spans="2:11">
      <c r="B228" s="172"/>
      <c r="C228" s="172"/>
      <c r="D228" s="172"/>
      <c r="E228" s="172"/>
      <c r="F228" s="172"/>
      <c r="G228" s="172"/>
      <c r="H228" s="172"/>
      <c r="I228" s="172"/>
      <c r="J228" s="172"/>
      <c r="K228" s="172"/>
    </row>
    <row r="229" spans="2:11">
      <c r="B229" s="172"/>
      <c r="C229" s="172"/>
      <c r="D229" s="172"/>
      <c r="E229" s="172"/>
      <c r="F229" s="172"/>
      <c r="G229" s="172"/>
      <c r="H229" s="172"/>
      <c r="I229" s="172"/>
      <c r="J229" s="172"/>
      <c r="K229" s="172"/>
    </row>
    <row r="230" spans="2:11">
      <c r="B230" s="172"/>
      <c r="C230" s="172"/>
      <c r="D230" s="172"/>
      <c r="E230" s="172"/>
      <c r="F230" s="172"/>
      <c r="G230" s="172"/>
      <c r="H230" s="172"/>
      <c r="I230" s="172"/>
      <c r="J230" s="172"/>
      <c r="K230" s="172"/>
    </row>
    <row r="231" spans="2:11">
      <c r="B231" s="172"/>
      <c r="C231" s="172"/>
      <c r="D231" s="172"/>
      <c r="E231" s="172"/>
      <c r="F231" s="172"/>
      <c r="G231" s="172"/>
      <c r="H231" s="172"/>
      <c r="I231" s="172"/>
      <c r="J231" s="172"/>
      <c r="K231" s="172"/>
    </row>
    <row r="232" spans="2:11">
      <c r="B232" s="172"/>
      <c r="C232" s="172"/>
      <c r="D232" s="172"/>
      <c r="E232" s="172"/>
      <c r="F232" s="172"/>
      <c r="G232" s="172"/>
      <c r="H232" s="172"/>
      <c r="I232" s="172"/>
      <c r="J232" s="172"/>
      <c r="K232" s="172"/>
    </row>
    <row r="233" spans="2:11">
      <c r="B233" s="172"/>
      <c r="C233" s="172"/>
      <c r="D233" s="172"/>
      <c r="E233" s="172"/>
      <c r="F233" s="172"/>
      <c r="G233" s="172"/>
      <c r="H233" s="172"/>
      <c r="I233" s="172"/>
      <c r="J233" s="172"/>
      <c r="K233" s="172"/>
    </row>
    <row r="234" spans="2:11">
      <c r="B234" s="172"/>
      <c r="C234" s="172"/>
      <c r="D234" s="172"/>
      <c r="E234" s="172"/>
      <c r="F234" s="172"/>
      <c r="G234" s="172"/>
      <c r="H234" s="172"/>
      <c r="I234" s="172"/>
      <c r="J234" s="172"/>
      <c r="K234" s="172"/>
    </row>
    <row r="235" spans="2:11">
      <c r="B235" s="172"/>
      <c r="C235" s="172"/>
      <c r="D235" s="172"/>
      <c r="E235" s="172"/>
      <c r="F235" s="172"/>
      <c r="G235" s="172"/>
      <c r="H235" s="172"/>
      <c r="I235" s="172"/>
      <c r="J235" s="172"/>
      <c r="K235" s="172"/>
    </row>
    <row r="236" spans="2:11">
      <c r="B236" s="172"/>
      <c r="C236" s="172"/>
      <c r="D236" s="172"/>
      <c r="E236" s="172"/>
      <c r="F236" s="172"/>
      <c r="G236" s="172"/>
      <c r="H236" s="172"/>
      <c r="I236" s="172"/>
      <c r="J236" s="172"/>
      <c r="K236" s="172"/>
    </row>
    <row r="237" spans="2:11">
      <c r="B237" s="172"/>
      <c r="C237" s="172"/>
      <c r="D237" s="172"/>
      <c r="E237" s="172"/>
      <c r="F237" s="172"/>
      <c r="G237" s="172"/>
      <c r="H237" s="172"/>
      <c r="I237" s="172"/>
      <c r="J237" s="172"/>
      <c r="K237" s="172"/>
    </row>
    <row r="238" spans="2:11">
      <c r="B238" s="172"/>
      <c r="C238" s="172"/>
      <c r="D238" s="172"/>
      <c r="E238" s="172"/>
      <c r="F238" s="172"/>
      <c r="G238" s="172"/>
      <c r="H238" s="172"/>
      <c r="I238" s="172"/>
      <c r="J238" s="172"/>
      <c r="K238" s="172"/>
    </row>
    <row r="239" spans="2:11">
      <c r="B239" s="172"/>
      <c r="C239" s="172"/>
      <c r="D239" s="172"/>
      <c r="E239" s="172"/>
      <c r="F239" s="172"/>
      <c r="G239" s="172"/>
      <c r="H239" s="172"/>
      <c r="I239" s="172"/>
      <c r="J239" s="172"/>
      <c r="K239" s="172"/>
    </row>
    <row r="240" spans="2:11">
      <c r="B240" s="172"/>
      <c r="C240" s="172"/>
      <c r="D240" s="172"/>
      <c r="E240" s="172"/>
      <c r="F240" s="172"/>
      <c r="G240" s="172"/>
      <c r="H240" s="172"/>
      <c r="I240" s="172"/>
      <c r="J240" s="172"/>
      <c r="K240" s="172"/>
    </row>
    <row r="241" spans="2:11">
      <c r="B241" s="172"/>
      <c r="C241" s="172"/>
      <c r="D241" s="172"/>
      <c r="E241" s="172"/>
      <c r="F241" s="172"/>
      <c r="G241" s="172"/>
      <c r="H241" s="172"/>
      <c r="I241" s="172"/>
      <c r="J241" s="172"/>
      <c r="K241" s="172"/>
    </row>
    <row r="242" spans="2:11">
      <c r="B242" s="172"/>
      <c r="C242" s="172"/>
      <c r="D242" s="172"/>
      <c r="E242" s="172"/>
      <c r="F242" s="172"/>
      <c r="G242" s="172"/>
      <c r="H242" s="172"/>
      <c r="I242" s="172"/>
      <c r="J242" s="172"/>
      <c r="K242" s="172"/>
    </row>
    <row r="243" spans="2:11">
      <c r="B243" s="172"/>
      <c r="C243" s="172"/>
      <c r="D243" s="172"/>
      <c r="E243" s="172"/>
      <c r="F243" s="172"/>
      <c r="G243" s="172"/>
      <c r="H243" s="172"/>
      <c r="I243" s="172"/>
      <c r="J243" s="172"/>
      <c r="K243" s="172"/>
    </row>
    <row r="244" spans="2:11">
      <c r="B244" s="172"/>
      <c r="C244" s="172"/>
      <c r="D244" s="172"/>
      <c r="E244" s="172"/>
      <c r="F244" s="172"/>
      <c r="G244" s="172"/>
      <c r="H244" s="172"/>
      <c r="I244" s="172"/>
      <c r="J244" s="172"/>
      <c r="K244" s="172"/>
    </row>
    <row r="245" spans="2:11">
      <c r="B245" s="172"/>
      <c r="C245" s="172"/>
      <c r="D245" s="172"/>
      <c r="E245" s="172"/>
      <c r="F245" s="172"/>
      <c r="G245" s="172"/>
      <c r="H245" s="172"/>
      <c r="I245" s="172"/>
      <c r="J245" s="172"/>
      <c r="K245" s="172"/>
    </row>
    <row r="246" spans="2:11">
      <c r="B246" s="172"/>
      <c r="C246" s="172"/>
      <c r="D246" s="172"/>
      <c r="E246" s="172"/>
      <c r="F246" s="172"/>
      <c r="G246" s="172"/>
      <c r="H246" s="172"/>
      <c r="I246" s="172"/>
      <c r="J246" s="172"/>
      <c r="K246" s="172"/>
    </row>
    <row r="247" spans="2:11">
      <c r="B247" s="172"/>
      <c r="C247" s="172"/>
      <c r="D247" s="172"/>
      <c r="E247" s="172"/>
      <c r="F247" s="172"/>
      <c r="G247" s="172"/>
      <c r="H247" s="172"/>
      <c r="I247" s="172"/>
      <c r="J247" s="172"/>
      <c r="K247" s="172"/>
    </row>
    <row r="248" spans="2:11">
      <c r="B248" s="172"/>
      <c r="C248" s="172"/>
      <c r="D248" s="172"/>
      <c r="E248" s="172"/>
      <c r="F248" s="172"/>
      <c r="G248" s="172"/>
      <c r="H248" s="172"/>
      <c r="I248" s="172"/>
      <c r="J248" s="172"/>
      <c r="K248" s="172"/>
    </row>
    <row r="249" spans="2:11">
      <c r="B249" s="172"/>
      <c r="C249" s="172"/>
      <c r="D249" s="172"/>
      <c r="E249" s="172"/>
      <c r="F249" s="172"/>
      <c r="G249" s="172"/>
      <c r="H249" s="172"/>
      <c r="I249" s="172"/>
      <c r="J249" s="172"/>
      <c r="K249" s="172"/>
    </row>
    <row r="250" spans="2:11">
      <c r="B250" s="172"/>
      <c r="C250" s="172"/>
      <c r="D250" s="172"/>
      <c r="E250" s="172"/>
      <c r="F250" s="172"/>
      <c r="G250" s="172"/>
      <c r="H250" s="172"/>
      <c r="I250" s="172"/>
      <c r="J250" s="172"/>
      <c r="K250" s="172"/>
    </row>
    <row r="251" spans="2:11">
      <c r="B251" s="172"/>
      <c r="C251" s="172"/>
      <c r="D251" s="172"/>
      <c r="E251" s="172"/>
      <c r="F251" s="172"/>
      <c r="G251" s="172"/>
      <c r="H251" s="172"/>
      <c r="I251" s="172"/>
      <c r="J251" s="172"/>
      <c r="K251" s="172"/>
    </row>
    <row r="252" spans="2:11">
      <c r="B252" s="172"/>
      <c r="C252" s="172"/>
      <c r="D252" s="172"/>
      <c r="E252" s="172"/>
      <c r="F252" s="172"/>
      <c r="G252" s="172"/>
      <c r="H252" s="172"/>
      <c r="I252" s="172"/>
      <c r="J252" s="172"/>
      <c r="K252" s="172"/>
    </row>
    <row r="253" spans="2:11">
      <c r="B253" s="172"/>
      <c r="C253" s="172"/>
      <c r="D253" s="172"/>
      <c r="E253" s="172"/>
      <c r="F253" s="172"/>
      <c r="G253" s="172"/>
      <c r="H253" s="172"/>
      <c r="I253" s="172"/>
      <c r="J253" s="172"/>
      <c r="K253" s="172"/>
    </row>
    <row r="254" spans="2:11">
      <c r="B254" s="172"/>
      <c r="C254" s="172"/>
      <c r="D254" s="172"/>
      <c r="E254" s="172"/>
      <c r="F254" s="172"/>
      <c r="G254" s="172"/>
      <c r="H254" s="172"/>
      <c r="I254" s="172"/>
      <c r="J254" s="172"/>
      <c r="K254" s="172"/>
    </row>
    <row r="255" spans="2:11">
      <c r="B255" s="172"/>
      <c r="C255" s="172"/>
      <c r="D255" s="172"/>
      <c r="E255" s="172"/>
      <c r="F255" s="172"/>
      <c r="G255" s="172"/>
      <c r="H255" s="172"/>
      <c r="I255" s="172"/>
      <c r="J255" s="172"/>
      <c r="K255" s="172"/>
    </row>
    <row r="256" spans="2:11">
      <c r="B256" s="172"/>
      <c r="C256" s="172"/>
      <c r="D256" s="172"/>
      <c r="E256" s="172"/>
      <c r="F256" s="172"/>
      <c r="G256" s="172"/>
      <c r="H256" s="172"/>
      <c r="I256" s="172"/>
      <c r="J256" s="172"/>
      <c r="K256" s="172"/>
    </row>
    <row r="257" spans="2:11">
      <c r="B257" s="172"/>
      <c r="C257" s="172"/>
      <c r="D257" s="172"/>
      <c r="E257" s="172"/>
      <c r="F257" s="172"/>
      <c r="G257" s="172"/>
      <c r="H257" s="172"/>
      <c r="I257" s="172"/>
      <c r="J257" s="172"/>
      <c r="K257" s="172"/>
    </row>
    <row r="258" spans="2:11">
      <c r="B258" s="172"/>
      <c r="C258" s="172"/>
      <c r="D258" s="172"/>
      <c r="E258" s="172"/>
      <c r="F258" s="172"/>
      <c r="G258" s="172"/>
      <c r="H258" s="172"/>
      <c r="I258" s="172"/>
      <c r="J258" s="172"/>
      <c r="K258" s="172"/>
    </row>
    <row r="259" spans="2:11">
      <c r="B259" s="172"/>
      <c r="C259" s="172"/>
      <c r="D259" s="172"/>
      <c r="E259" s="172"/>
      <c r="F259" s="172"/>
      <c r="G259" s="172"/>
      <c r="H259" s="172"/>
      <c r="I259" s="172"/>
      <c r="J259" s="172"/>
      <c r="K259" s="172"/>
    </row>
    <row r="260" spans="2:11">
      <c r="B260" s="172"/>
      <c r="C260" s="172"/>
      <c r="D260" s="172"/>
      <c r="E260" s="172"/>
      <c r="F260" s="172"/>
      <c r="G260" s="172"/>
      <c r="H260" s="172"/>
      <c r="I260" s="172"/>
      <c r="J260" s="172"/>
      <c r="K260" s="172"/>
    </row>
    <row r="261" spans="2:11">
      <c r="B261" s="172"/>
      <c r="C261" s="172"/>
      <c r="D261" s="172"/>
      <c r="E261" s="172"/>
      <c r="F261" s="172"/>
      <c r="G261" s="172"/>
      <c r="H261" s="172"/>
      <c r="I261" s="172"/>
      <c r="J261" s="172"/>
      <c r="K261" s="172"/>
    </row>
    <row r="262" spans="2:11">
      <c r="B262" s="172"/>
      <c r="C262" s="172"/>
      <c r="D262" s="172"/>
      <c r="E262" s="172"/>
      <c r="F262" s="172"/>
      <c r="G262" s="172"/>
      <c r="H262" s="172"/>
      <c r="I262" s="172"/>
      <c r="J262" s="172"/>
      <c r="K262" s="172"/>
    </row>
    <row r="263" spans="2:11">
      <c r="B263" s="172"/>
      <c r="C263" s="172"/>
      <c r="D263" s="172"/>
      <c r="E263" s="172"/>
      <c r="F263" s="172"/>
      <c r="G263" s="172"/>
      <c r="H263" s="172"/>
      <c r="I263" s="172"/>
      <c r="J263" s="172"/>
      <c r="K263" s="172"/>
    </row>
    <row r="264" spans="2:11">
      <c r="B264" s="172"/>
      <c r="C264" s="172"/>
      <c r="D264" s="172"/>
      <c r="E264" s="172"/>
      <c r="F264" s="172"/>
      <c r="G264" s="172"/>
      <c r="H264" s="172"/>
      <c r="I264" s="172"/>
      <c r="J264" s="172"/>
      <c r="K264" s="172"/>
    </row>
    <row r="265" spans="2:11">
      <c r="B265" s="172"/>
      <c r="C265" s="172"/>
      <c r="D265" s="172"/>
      <c r="E265" s="172"/>
      <c r="F265" s="172"/>
      <c r="G265" s="172"/>
      <c r="H265" s="172"/>
      <c r="I265" s="172"/>
      <c r="J265" s="172"/>
      <c r="K265" s="172"/>
    </row>
    <row r="266" spans="2:11">
      <c r="B266" s="172"/>
      <c r="C266" s="172"/>
      <c r="D266" s="172"/>
      <c r="E266" s="172"/>
      <c r="F266" s="172"/>
      <c r="G266" s="172"/>
      <c r="H266" s="172"/>
      <c r="I266" s="172"/>
      <c r="J266" s="172"/>
      <c r="K266" s="172"/>
    </row>
    <row r="267" spans="2:11">
      <c r="B267" s="172"/>
      <c r="C267" s="172"/>
      <c r="D267" s="172"/>
      <c r="E267" s="172"/>
      <c r="F267" s="172"/>
      <c r="G267" s="172"/>
      <c r="H267" s="172"/>
      <c r="I267" s="172"/>
      <c r="J267" s="172"/>
      <c r="K267" s="172"/>
    </row>
    <row r="268" spans="2:11">
      <c r="B268" s="172"/>
      <c r="C268" s="172"/>
      <c r="D268" s="172"/>
      <c r="E268" s="172"/>
      <c r="F268" s="172"/>
      <c r="G268" s="172"/>
      <c r="H268" s="172"/>
      <c r="I268" s="172"/>
      <c r="J268" s="172"/>
      <c r="K268" s="172"/>
    </row>
    <row r="269" spans="2:11">
      <c r="B269" s="172"/>
      <c r="C269" s="172"/>
      <c r="D269" s="172"/>
      <c r="E269" s="172"/>
      <c r="F269" s="172"/>
      <c r="G269" s="172"/>
      <c r="H269" s="172"/>
      <c r="I269" s="172"/>
      <c r="J269" s="172"/>
      <c r="K269" s="172"/>
    </row>
    <row r="270" spans="2:11">
      <c r="B270" s="172"/>
      <c r="C270" s="172"/>
      <c r="D270" s="172"/>
      <c r="E270" s="172"/>
      <c r="F270" s="172"/>
      <c r="G270" s="172"/>
      <c r="H270" s="172"/>
      <c r="I270" s="172"/>
      <c r="J270" s="172"/>
      <c r="K270" s="172"/>
    </row>
    <row r="271" spans="2:11">
      <c r="B271" s="172"/>
      <c r="C271" s="172"/>
      <c r="D271" s="172"/>
      <c r="E271" s="172"/>
      <c r="F271" s="172"/>
      <c r="G271" s="172"/>
      <c r="H271" s="172"/>
      <c r="I271" s="172"/>
      <c r="J271" s="172"/>
      <c r="K271" s="172"/>
    </row>
    <row r="272" spans="2:11">
      <c r="B272" s="172"/>
      <c r="C272" s="172"/>
      <c r="D272" s="172"/>
      <c r="E272" s="172"/>
      <c r="F272" s="172"/>
      <c r="G272" s="172"/>
      <c r="H272" s="172"/>
      <c r="I272" s="172"/>
      <c r="J272" s="172"/>
      <c r="K272" s="172"/>
    </row>
    <row r="273" spans="2:11">
      <c r="B273" s="172"/>
      <c r="C273" s="172"/>
      <c r="D273" s="172"/>
      <c r="E273" s="172"/>
      <c r="F273" s="172"/>
      <c r="G273" s="172"/>
      <c r="H273" s="172"/>
      <c r="I273" s="172"/>
      <c r="J273" s="172"/>
      <c r="K273" s="172"/>
    </row>
    <row r="274" spans="2:11">
      <c r="B274" s="172"/>
      <c r="C274" s="172"/>
      <c r="D274" s="172"/>
      <c r="E274" s="172"/>
      <c r="F274" s="172"/>
      <c r="G274" s="172"/>
      <c r="H274" s="172"/>
      <c r="I274" s="172"/>
      <c r="J274" s="172"/>
      <c r="K274" s="172"/>
    </row>
    <row r="275" spans="2:11">
      <c r="B275" s="172"/>
      <c r="C275" s="172"/>
      <c r="D275" s="172"/>
      <c r="E275" s="172"/>
      <c r="F275" s="172"/>
      <c r="G275" s="172"/>
      <c r="H275" s="172"/>
      <c r="I275" s="172"/>
      <c r="J275" s="172"/>
      <c r="K275" s="172"/>
    </row>
    <row r="276" spans="2:11">
      <c r="B276" s="172"/>
      <c r="C276" s="172"/>
      <c r="D276" s="172"/>
      <c r="E276" s="172"/>
      <c r="F276" s="172"/>
      <c r="G276" s="172"/>
      <c r="H276" s="172"/>
      <c r="I276" s="172"/>
      <c r="J276" s="172"/>
      <c r="K276" s="172"/>
    </row>
    <row r="277" spans="2:11">
      <c r="B277" s="172"/>
      <c r="C277" s="172"/>
      <c r="D277" s="172"/>
      <c r="E277" s="172"/>
      <c r="F277" s="172"/>
      <c r="G277" s="172"/>
      <c r="H277" s="172"/>
      <c r="I277" s="172"/>
      <c r="J277" s="172"/>
      <c r="K277" s="172"/>
    </row>
    <row r="278" spans="2:11">
      <c r="B278" s="172"/>
      <c r="C278" s="172"/>
      <c r="D278" s="172"/>
      <c r="E278" s="172"/>
      <c r="F278" s="172"/>
      <c r="G278" s="172"/>
      <c r="H278" s="172"/>
      <c r="I278" s="172"/>
      <c r="J278" s="172"/>
      <c r="K278" s="172"/>
    </row>
    <row r="279" spans="2:11">
      <c r="B279" s="172"/>
      <c r="C279" s="172"/>
      <c r="D279" s="172"/>
      <c r="E279" s="172"/>
      <c r="F279" s="172"/>
      <c r="G279" s="172"/>
      <c r="H279" s="172"/>
      <c r="I279" s="172"/>
      <c r="J279" s="172"/>
      <c r="K279" s="172"/>
    </row>
    <row r="280" spans="2:11">
      <c r="B280" s="172"/>
      <c r="C280" s="172"/>
      <c r="D280" s="172"/>
      <c r="E280" s="172"/>
      <c r="F280" s="172"/>
      <c r="G280" s="172"/>
      <c r="H280" s="172"/>
      <c r="I280" s="172"/>
      <c r="J280" s="172"/>
      <c r="K280" s="172"/>
    </row>
    <row r="281" spans="2:11">
      <c r="B281" s="172"/>
      <c r="C281" s="172"/>
      <c r="D281" s="172"/>
      <c r="E281" s="172"/>
      <c r="F281" s="172"/>
      <c r="G281" s="172"/>
      <c r="H281" s="172"/>
      <c r="I281" s="172"/>
      <c r="J281" s="172"/>
      <c r="K281" s="172"/>
    </row>
    <row r="282" spans="2:11">
      <c r="B282" s="172"/>
      <c r="C282" s="172"/>
      <c r="D282" s="172"/>
      <c r="E282" s="172"/>
      <c r="F282" s="172"/>
      <c r="G282" s="172"/>
      <c r="H282" s="172"/>
      <c r="I282" s="172"/>
      <c r="J282" s="172"/>
      <c r="K282" s="172"/>
    </row>
    <row r="283" spans="2:11">
      <c r="B283" s="172"/>
      <c r="C283" s="172"/>
      <c r="D283" s="172"/>
      <c r="E283" s="172"/>
      <c r="F283" s="172"/>
      <c r="G283" s="172"/>
      <c r="H283" s="172"/>
      <c r="I283" s="172"/>
      <c r="J283" s="172"/>
      <c r="K283" s="172"/>
    </row>
    <row r="284" spans="2:11">
      <c r="B284" s="172"/>
      <c r="C284" s="172"/>
      <c r="D284" s="172"/>
      <c r="E284" s="172"/>
      <c r="F284" s="172"/>
      <c r="G284" s="172"/>
      <c r="H284" s="172"/>
      <c r="I284" s="172"/>
      <c r="J284" s="172"/>
      <c r="K284" s="172"/>
    </row>
    <row r="285" spans="2:11">
      <c r="B285" s="172"/>
      <c r="C285" s="172"/>
      <c r="D285" s="172"/>
      <c r="E285" s="172"/>
      <c r="F285" s="172"/>
      <c r="G285" s="172"/>
      <c r="H285" s="172"/>
      <c r="I285" s="172"/>
      <c r="J285" s="172"/>
      <c r="K285" s="172"/>
    </row>
    <row r="286" spans="2:11">
      <c r="B286" s="172"/>
      <c r="C286" s="172"/>
      <c r="D286" s="172"/>
      <c r="E286" s="172"/>
      <c r="F286" s="172"/>
      <c r="G286" s="172"/>
      <c r="H286" s="172"/>
      <c r="I286" s="172"/>
      <c r="J286" s="172"/>
      <c r="K286" s="172"/>
    </row>
    <row r="287" spans="2:11">
      <c r="B287" s="172"/>
      <c r="C287" s="172"/>
      <c r="D287" s="172"/>
      <c r="E287" s="172"/>
      <c r="F287" s="172"/>
      <c r="G287" s="172"/>
      <c r="H287" s="172"/>
      <c r="I287" s="172"/>
      <c r="J287" s="172"/>
      <c r="K287" s="172"/>
    </row>
    <row r="288" spans="2:11">
      <c r="B288" s="172"/>
      <c r="C288" s="172"/>
      <c r="D288" s="172"/>
      <c r="E288" s="172"/>
      <c r="F288" s="172"/>
      <c r="G288" s="172"/>
      <c r="H288" s="172"/>
      <c r="I288" s="172"/>
      <c r="J288" s="172"/>
      <c r="K288" s="172"/>
    </row>
    <row r="289" spans="2:11">
      <c r="B289" s="172"/>
      <c r="C289" s="172"/>
      <c r="D289" s="172"/>
      <c r="E289" s="172"/>
      <c r="F289" s="172"/>
      <c r="G289" s="172"/>
      <c r="H289" s="172"/>
      <c r="I289" s="172"/>
      <c r="J289" s="172"/>
      <c r="K289" s="172"/>
    </row>
    <row r="290" spans="2:11">
      <c r="B290" s="172"/>
      <c r="C290" s="172"/>
      <c r="D290" s="172"/>
      <c r="E290" s="172"/>
      <c r="F290" s="172"/>
      <c r="G290" s="172"/>
      <c r="H290" s="172"/>
      <c r="I290" s="172"/>
      <c r="J290" s="172"/>
      <c r="K290" s="172"/>
    </row>
    <row r="291" spans="2:11">
      <c r="B291" s="172"/>
      <c r="C291" s="172"/>
      <c r="D291" s="172"/>
      <c r="E291" s="172"/>
      <c r="F291" s="172"/>
      <c r="G291" s="172"/>
      <c r="H291" s="172"/>
      <c r="I291" s="172"/>
      <c r="J291" s="172"/>
      <c r="K291" s="172"/>
    </row>
    <row r="292" spans="2:11">
      <c r="B292" s="172"/>
      <c r="C292" s="172"/>
      <c r="D292" s="172"/>
      <c r="E292" s="172"/>
      <c r="F292" s="172"/>
      <c r="G292" s="172"/>
      <c r="H292" s="172"/>
      <c r="I292" s="172"/>
      <c r="J292" s="172"/>
      <c r="K292" s="172"/>
    </row>
    <row r="293" spans="2:11">
      <c r="B293" s="172"/>
      <c r="C293" s="172"/>
      <c r="D293" s="172"/>
      <c r="E293" s="172"/>
      <c r="F293" s="172"/>
      <c r="G293" s="172"/>
      <c r="H293" s="172"/>
      <c r="I293" s="172"/>
      <c r="J293" s="172"/>
      <c r="K293" s="172"/>
    </row>
    <row r="294" spans="2:11">
      <c r="B294" s="172"/>
      <c r="C294" s="172"/>
      <c r="D294" s="172"/>
      <c r="E294" s="172"/>
      <c r="F294" s="172"/>
      <c r="G294" s="172"/>
      <c r="H294" s="172"/>
      <c r="I294" s="172"/>
      <c r="J294" s="172"/>
      <c r="K294" s="172"/>
    </row>
    <row r="295" spans="2:11">
      <c r="B295" s="172"/>
      <c r="C295" s="172"/>
      <c r="D295" s="172"/>
      <c r="E295" s="172"/>
      <c r="F295" s="172"/>
      <c r="G295" s="172"/>
      <c r="H295" s="172"/>
      <c r="I295" s="172"/>
      <c r="J295" s="172"/>
      <c r="K295" s="172"/>
    </row>
    <row r="296" spans="2:11">
      <c r="B296" s="172"/>
      <c r="C296" s="172"/>
      <c r="D296" s="172"/>
      <c r="E296" s="172"/>
      <c r="F296" s="172"/>
      <c r="G296" s="172"/>
      <c r="H296" s="172"/>
      <c r="I296" s="172"/>
      <c r="J296" s="172"/>
      <c r="K296" s="172"/>
    </row>
    <row r="297" spans="2:11">
      <c r="B297" s="172"/>
      <c r="C297" s="172"/>
      <c r="D297" s="172"/>
      <c r="E297" s="172"/>
      <c r="F297" s="172"/>
      <c r="G297" s="172"/>
      <c r="H297" s="172"/>
      <c r="I297" s="172"/>
      <c r="J297" s="172"/>
      <c r="K297" s="172"/>
    </row>
    <row r="298" spans="2:11">
      <c r="B298" s="172"/>
      <c r="C298" s="172"/>
      <c r="D298" s="172"/>
      <c r="E298" s="172"/>
      <c r="F298" s="172"/>
      <c r="G298" s="172"/>
      <c r="H298" s="172"/>
      <c r="I298" s="172"/>
      <c r="J298" s="172"/>
      <c r="K298" s="172"/>
    </row>
    <row r="299" spans="2:11">
      <c r="B299" s="172"/>
      <c r="C299" s="172"/>
      <c r="D299" s="172"/>
      <c r="E299" s="172"/>
      <c r="F299" s="172"/>
      <c r="G299" s="172"/>
      <c r="H299" s="172"/>
      <c r="I299" s="172"/>
      <c r="J299" s="172"/>
      <c r="K299" s="172"/>
    </row>
    <row r="300" spans="2:11">
      <c r="B300" s="172"/>
      <c r="C300" s="172"/>
      <c r="D300" s="172"/>
      <c r="E300" s="172"/>
      <c r="F300" s="172"/>
      <c r="G300" s="172"/>
      <c r="H300" s="172"/>
      <c r="I300" s="172"/>
      <c r="J300" s="172"/>
      <c r="K300" s="172"/>
    </row>
    <row r="301" spans="2:11">
      <c r="B301" s="172"/>
      <c r="C301" s="172"/>
      <c r="D301" s="172"/>
      <c r="E301" s="172"/>
      <c r="F301" s="172"/>
      <c r="G301" s="172"/>
      <c r="H301" s="172"/>
      <c r="I301" s="172"/>
      <c r="J301" s="172"/>
      <c r="K301" s="172"/>
    </row>
  </sheetData>
  <mergeCells count="1">
    <mergeCell ref="A1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elba.delancer</dc:creator>
  <cp:lastModifiedBy>Elba Altagracia De Lancer Reyes</cp:lastModifiedBy>
  <cp:lastPrinted>2015-04-17T14:19:31Z</cp:lastPrinted>
  <dcterms:created xsi:type="dcterms:W3CDTF">2014-04-14T18:48:08Z</dcterms:created>
  <dcterms:modified xsi:type="dcterms:W3CDTF">2025-10-14T14:48:49Z</dcterms:modified>
</cp:coreProperties>
</file>