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9C7A1300-AC3A-463D-BAD4-FB61DECE83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sonal de Vigilancia" sheetId="1" r:id="rId1"/>
  </sheets>
  <definedNames>
    <definedName name="_xlnm.Print_Area" localSheetId="0">'Personal de Vigilancia'!$A$1:$L$59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5" i="1" l="1"/>
  <c r="F35" i="1"/>
  <c r="G35" i="1"/>
  <c r="H35" i="1"/>
  <c r="L35" i="1"/>
  <c r="I35" i="1"/>
  <c r="L33" i="1"/>
  <c r="L34" i="1"/>
  <c r="L29" i="1"/>
  <c r="L30" i="1"/>
  <c r="L31" i="1"/>
  <c r="L32" i="1"/>
  <c r="L28" i="1"/>
  <c r="L27" i="1"/>
  <c r="L20" i="1"/>
  <c r="L26" i="1"/>
  <c r="L22" i="1"/>
  <c r="L9" i="1"/>
  <c r="L10" i="1"/>
  <c r="L23" i="1" l="1"/>
  <c r="L24" i="1"/>
  <c r="L25" i="1"/>
  <c r="L21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<sst xmlns="http://schemas.openxmlformats.org/spreadsheetml/2006/main" count="122" uniqueCount="49">
  <si>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</si>
  <si>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</si>
  <si>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</si>
  <si>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</si>
  <si>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</si>
  <si>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</si>
  <si>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</si>
  <si>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</si>
  <si>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</si>
  <si>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</si>
  <si>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</si>
  <si>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</si>
  <si>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</si>
  <si>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</si>
  <si>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</si>
  <si>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</si>
  <si>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</si>
  <si>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</si>
  <si>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</si>
  <si>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</si>
  <si>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</si>
  <si>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</si>
  <si>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</si>
  <si>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</si>
  <si>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</si>
  <si>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</si>
  <si>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</si>
  <si>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</si>
  <si>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</si>
  <si>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</si>
  <si>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</si>
  <si>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</si>
  <si>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</si>
  <si>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</si>
  <si>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</si>
  <si>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</si>
  <si>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</si>
  <si>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</si>
  <si>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</si>
  <si>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</si>
  <si>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</si>
  <si>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JOSUE ROSARIO TORRES</t>
  </si>
  <si>
    <t>KIRVIO MANUEL JIMENEZ PELAY</t>
  </si>
  <si>
    <t xml:space="preserve">ALEJANDRA GIL GERALDO </t>
  </si>
  <si>
    <t>LUIS GERARDO CANARIO MONTERO</t>
  </si>
  <si>
    <t xml:space="preserve">CARLOS DAVID ENCARNACION VARGAS </t>
  </si>
  <si>
    <t>MARIO ABNER RODRIGUEZ OVIEDO</t>
  </si>
  <si>
    <t xml:space="preserve">           Total general: 26</t>
  </si>
  <si>
    <t xml:space="preserve">       Mes de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</si>
</sst>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164" fontId="0" fillId="0" borderId="0" xfId="1" applyFont="1"/>
    <xf numFmtId="164" fontId="0" fillId="5" borderId="0" xfId="1" applyFont="1" applyFill="1"/>
    <xf numFmtId="164" fontId="6" fillId="3" borderId="0" xfId="1" applyFont="1" applyFill="1" applyAlignment="1">
      <alignment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1833562</xdr:colOff>
      <xdr:row>35</xdr:row>
      <xdr:rowOff>178593</xdr:rowOff>
    </xdr:from>
    <xdr:to>
      <xdr:col>7</xdr:col>
      <xdr:colOff>452436</xdr:colOff>
      <xdr:row>57</xdr:row>
      <xdr:rowOff>23813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6175" t="11718" b="21095"/>
        <a:stretch/>
      </xdr:blipFill>
      <xdr:spPr>
        <a:xfrm>
          <a:off x="2095500" y="6988968"/>
          <a:ext cx="13930311" cy="40957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"/>
  <sheetViews>
    <sheetView showGridLines="0" tabSelected="1" zoomScale="80" zoomScaleNormal="80" zoomScalePageLayoutView="50" workbookViewId="0">
      <selection activeCell="B20" sqref="B20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25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1:12" ht="26.25" x14ac:dyDescent="0.4">
      <c r="A2" s="15"/>
      <c r="B2" s="28" t="s">
        <v>15</v>
      </c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12" ht="26.25" x14ac:dyDescent="0.4">
      <c r="A3" s="15"/>
      <c r="B3" s="28" t="s">
        <v>0</v>
      </c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12" ht="20.25" x14ac:dyDescent="0.3">
      <c r="A4" s="15"/>
      <c r="B4" s="31" t="s">
        <v>1</v>
      </c>
      <c r="C4" s="32"/>
      <c r="D4" s="32"/>
      <c r="E4" s="32"/>
      <c r="F4" s="32"/>
      <c r="G4" s="32"/>
      <c r="H4" s="32"/>
      <c r="I4" s="32"/>
      <c r="J4" s="32"/>
      <c r="K4" s="32"/>
      <c r="L4" s="33"/>
    </row>
    <row r="5" spans="1:12" ht="20.25" x14ac:dyDescent="0.3">
      <c r="A5" s="15"/>
      <c r="B5" s="31" t="s">
        <v>26</v>
      </c>
      <c r="C5" s="32"/>
      <c r="D5" s="32"/>
      <c r="E5" s="32"/>
      <c r="F5" s="32"/>
      <c r="G5" s="32"/>
      <c r="H5" s="32"/>
      <c r="I5" s="32"/>
      <c r="J5" s="32"/>
      <c r="K5" s="32"/>
      <c r="L5" s="33"/>
    </row>
    <row r="6" spans="1:12" ht="21" thickBot="1" x14ac:dyDescent="0.3">
      <c r="A6" s="15"/>
      <c r="B6" s="34" t="s">
        <v>48</v>
      </c>
      <c r="C6" s="35"/>
      <c r="D6" s="35"/>
      <c r="E6" s="35"/>
      <c r="F6" s="35"/>
      <c r="G6" s="35"/>
      <c r="H6" s="35"/>
      <c r="I6" s="35"/>
      <c r="J6" s="35"/>
      <c r="K6" s="35"/>
      <c r="L6" s="36"/>
    </row>
    <row r="7" spans="1:12" x14ac:dyDescent="0.25">
      <c r="A7" s="21" t="s">
        <v>30</v>
      </c>
      <c r="B7" s="21" t="s">
        <v>17</v>
      </c>
      <c r="C7" s="21" t="s">
        <v>29</v>
      </c>
      <c r="D7" s="21" t="s">
        <v>24</v>
      </c>
      <c r="E7" s="39" t="s">
        <v>25</v>
      </c>
      <c r="F7" s="19" t="s">
        <v>2</v>
      </c>
      <c r="G7" s="23" t="s">
        <v>3</v>
      </c>
      <c r="H7" s="19" t="s">
        <v>4</v>
      </c>
      <c r="I7" s="23" t="s">
        <v>5</v>
      </c>
      <c r="J7" s="19" t="s">
        <v>6</v>
      </c>
      <c r="K7" s="19" t="s">
        <v>7</v>
      </c>
      <c r="L7" s="37" t="s">
        <v>8</v>
      </c>
    </row>
    <row r="8" spans="1:12" ht="15.75" thickBot="1" x14ac:dyDescent="0.3">
      <c r="A8" s="22"/>
      <c r="B8" s="22"/>
      <c r="C8" s="22"/>
      <c r="D8" s="22"/>
      <c r="E8" s="40"/>
      <c r="F8" s="20"/>
      <c r="G8" s="24"/>
      <c r="H8" s="20"/>
      <c r="I8" s="24"/>
      <c r="J8" s="20"/>
      <c r="K8" s="20"/>
      <c r="L8" s="38"/>
    </row>
    <row r="9" spans="1:12" s="11" customFormat="1" x14ac:dyDescent="0.25">
      <c r="A9" s="12">
        <v>1</v>
      </c>
      <c r="B9" s="13" t="s">
        <v>9</v>
      </c>
      <c r="C9" s="13" t="s">
        <v>31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32</v>
      </c>
      <c r="C10" s="13" t="s">
        <v>31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33</v>
      </c>
      <c r="C11" s="13" t="s">
        <v>31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34</v>
      </c>
      <c r="C12" s="13" t="s">
        <v>31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35</v>
      </c>
      <c r="C13" s="13" t="s">
        <v>31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36</v>
      </c>
      <c r="C14" s="13" t="s">
        <v>31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37</v>
      </c>
      <c r="C15" s="13" t="s">
        <v>31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38</v>
      </c>
      <c r="C16" s="13" t="s">
        <v>31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39</v>
      </c>
      <c r="C17" s="13" t="s">
        <v>31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31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31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31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31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31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>SUM(F22-J22)</f>
        <v>10000</v>
      </c>
    </row>
    <row r="23" spans="1:12" x14ac:dyDescent="0.25">
      <c r="A23" s="12">
        <v>15</v>
      </c>
      <c r="B23" t="s">
        <v>19</v>
      </c>
      <c r="C23" s="13" t="s">
        <v>31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ref="L23:L25" si="2">SUM(F23-J23)</f>
        <v>10000</v>
      </c>
    </row>
    <row r="24" spans="1:12" x14ac:dyDescent="0.25">
      <c r="A24" s="12">
        <v>16</v>
      </c>
      <c r="B24" t="s">
        <v>20</v>
      </c>
      <c r="C24" s="13" t="s">
        <v>31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31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31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>SUM(F26-J26)</f>
        <v>10000</v>
      </c>
    </row>
    <row r="27" spans="1:12" x14ac:dyDescent="0.25">
      <c r="A27" s="12">
        <v>19</v>
      </c>
      <c r="B27" t="s">
        <v>40</v>
      </c>
      <c r="C27" s="13" t="s">
        <v>31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>SUM(F27-J27)</f>
        <v>10000</v>
      </c>
    </row>
    <row r="28" spans="1:12" x14ac:dyDescent="0.25">
      <c r="A28" s="12">
        <v>20</v>
      </c>
      <c r="B28" t="s">
        <v>27</v>
      </c>
      <c r="C28" s="13" t="s">
        <v>31</v>
      </c>
      <c r="D28" t="s">
        <v>11</v>
      </c>
      <c r="E28" s="12" t="s">
        <v>28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41</v>
      </c>
      <c r="C29" s="13" t="s">
        <v>31</v>
      </c>
      <c r="D29" t="s">
        <v>11</v>
      </c>
      <c r="E29" s="12" t="s">
        <v>23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ref="L29:L34" si="3">SUM(F29-J29)</f>
        <v>10000</v>
      </c>
    </row>
    <row r="30" spans="1:12" x14ac:dyDescent="0.25">
      <c r="A30" s="12">
        <v>22</v>
      </c>
      <c r="B30" t="s">
        <v>42</v>
      </c>
      <c r="C30" s="13" t="s">
        <v>31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 t="shared" si="3"/>
        <v>10000</v>
      </c>
    </row>
    <row r="31" spans="1:12" x14ac:dyDescent="0.25">
      <c r="A31" s="12">
        <v>23</v>
      </c>
      <c r="B31" t="s">
        <v>43</v>
      </c>
      <c r="C31" s="13" t="s">
        <v>31</v>
      </c>
      <c r="D31" t="s">
        <v>11</v>
      </c>
      <c r="E31" s="12" t="s">
        <v>28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 t="shared" si="3"/>
        <v>10000</v>
      </c>
    </row>
    <row r="32" spans="1:12" x14ac:dyDescent="0.25">
      <c r="A32" s="12">
        <v>24</v>
      </c>
      <c r="B32" t="s">
        <v>44</v>
      </c>
      <c r="C32" s="13" t="s">
        <v>31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 t="shared" si="3"/>
        <v>10000</v>
      </c>
    </row>
    <row r="33" spans="1:15" x14ac:dyDescent="0.25">
      <c r="A33" s="12">
        <v>25</v>
      </c>
      <c r="B33" t="s">
        <v>45</v>
      </c>
      <c r="C33" s="13" t="s">
        <v>31</v>
      </c>
      <c r="D33" t="s">
        <v>11</v>
      </c>
      <c r="E33" s="12" t="s">
        <v>23</v>
      </c>
      <c r="F33" s="16">
        <v>10000</v>
      </c>
      <c r="G33" s="16">
        <v>0</v>
      </c>
      <c r="H33" s="16">
        <v>0</v>
      </c>
      <c r="I33" s="16">
        <v>0</v>
      </c>
      <c r="J33" s="16">
        <v>0</v>
      </c>
      <c r="K33" s="16"/>
      <c r="L33" s="16">
        <f>SUM(F33-J33)</f>
        <v>10000</v>
      </c>
    </row>
    <row r="34" spans="1:15" x14ac:dyDescent="0.25">
      <c r="A34" s="12">
        <v>26</v>
      </c>
      <c r="B34" t="s">
        <v>46</v>
      </c>
      <c r="C34" s="13" t="s">
        <v>31</v>
      </c>
      <c r="D34" t="s">
        <v>11</v>
      </c>
      <c r="E34" s="12" t="s">
        <v>23</v>
      </c>
      <c r="F34" s="16">
        <v>10000</v>
      </c>
      <c r="G34" s="16">
        <v>0</v>
      </c>
      <c r="H34" s="16">
        <v>0</v>
      </c>
      <c r="I34" s="16">
        <v>0</v>
      </c>
      <c r="J34" s="16">
        <v>0</v>
      </c>
      <c r="K34" s="16"/>
      <c r="L34" s="16">
        <f t="shared" si="3"/>
        <v>10000</v>
      </c>
    </row>
    <row r="35" spans="1:15" ht="15.75" x14ac:dyDescent="0.25">
      <c r="A35" s="9" t="s">
        <v>47</v>
      </c>
      <c r="B35" s="9"/>
      <c r="C35" s="9"/>
      <c r="D35" s="9"/>
      <c r="E35" s="9"/>
      <c r="F35" s="10">
        <f>SUM(F9:F34)</f>
        <v>310000</v>
      </c>
      <c r="G35" s="18">
        <f>SUM(G9:G34)</f>
        <v>0</v>
      </c>
      <c r="H35" s="10">
        <f>SUM(H9:H34)</f>
        <v>3195.88</v>
      </c>
      <c r="I35" s="10">
        <f>SUM(I9:I34)</f>
        <v>0</v>
      </c>
      <c r="J35" s="10">
        <f>SUM(J9:J34)</f>
        <v>3195.88</v>
      </c>
      <c r="K35" s="10"/>
      <c r="L35" s="10">
        <f>SUM(L9:L34)</f>
        <v>306804.12</v>
      </c>
    </row>
    <row r="36" spans="1:15" x14ac:dyDescent="0.25">
      <c r="B36" s="7"/>
      <c r="C36" s="7"/>
      <c r="D36" s="7"/>
      <c r="E36" s="7"/>
      <c r="F36" s="8"/>
      <c r="G36" s="8"/>
      <c r="H36" s="8"/>
      <c r="I36" s="8"/>
      <c r="J36" s="8"/>
      <c r="K36" s="2"/>
      <c r="L36" s="2"/>
      <c r="O36" s="2"/>
    </row>
    <row r="37" spans="1:15" ht="17.25" customHeight="1" x14ac:dyDescent="0.25">
      <c r="B37" s="7"/>
      <c r="C37" s="7"/>
      <c r="D37" s="7"/>
      <c r="E37" s="7"/>
      <c r="F37" s="8"/>
      <c r="G37" s="8"/>
      <c r="H37" s="8"/>
      <c r="I37" s="8"/>
      <c r="J37" s="8"/>
      <c r="K37" s="2"/>
      <c r="L37" s="2"/>
    </row>
    <row r="38" spans="1:15" s="6" customFormat="1" ht="18" customHeight="1" x14ac:dyDescent="0.25">
      <c r="B38" s="1"/>
      <c r="C38" s="1"/>
      <c r="D38"/>
      <c r="E38"/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B50" s="1"/>
      <c r="C50" s="1"/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B56" s="1"/>
      <c r="C56" s="1"/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1"/>
      <c r="C62" s="1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B64" s="3"/>
      <c r="C64" s="3"/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B67" s="1"/>
      <c r="C67" s="1"/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F69" s="2"/>
      <c r="G69" s="2"/>
      <c r="H69" s="2"/>
      <c r="I69" s="2"/>
      <c r="J69" s="2"/>
      <c r="K69" s="2"/>
      <c r="L69" s="2"/>
    </row>
    <row r="70" spans="2:12" x14ac:dyDescent="0.25">
      <c r="F70" s="2"/>
      <c r="G70" s="2"/>
      <c r="H70" s="2"/>
      <c r="I70" s="2"/>
      <c r="J70" s="2"/>
      <c r="K70" s="2"/>
      <c r="L70" s="2"/>
    </row>
    <row r="71" spans="2:12" x14ac:dyDescent="0.25">
      <c r="B71" s="1"/>
      <c r="C71" s="1"/>
      <c r="D71" s="1"/>
      <c r="E71" s="1"/>
      <c r="F71" s="4"/>
      <c r="G71" s="4"/>
      <c r="H71" s="4"/>
      <c r="I71" s="4"/>
      <c r="J71" s="4"/>
      <c r="K71" s="4"/>
      <c r="L71" s="4"/>
    </row>
    <row r="72" spans="2:12" x14ac:dyDescent="0.25">
      <c r="F72" s="5"/>
      <c r="G72" s="5"/>
      <c r="H72" s="5"/>
      <c r="I72" s="5"/>
      <c r="J72" s="5"/>
      <c r="K72" s="5"/>
      <c r="L72" s="5"/>
    </row>
    <row r="73" spans="2:12" x14ac:dyDescent="0.25">
      <c r="F73" s="5"/>
      <c r="G73" s="5"/>
      <c r="H73" s="5"/>
      <c r="I73" s="5"/>
      <c r="J73" s="5"/>
      <c r="K73" s="5"/>
      <c r="L73" s="5"/>
    </row>
  </sheetData>
  <mergeCells count="18">
    <mergeCell ref="B6:L6"/>
    <mergeCell ref="J7:J8"/>
    <mergeCell ref="K7:K8"/>
    <mergeCell ref="L7:L8"/>
    <mergeCell ref="B7:B8"/>
    <mergeCell ref="E7:E8"/>
    <mergeCell ref="F7:F8"/>
    <mergeCell ref="G7:G8"/>
    <mergeCell ref="B1:L1"/>
    <mergeCell ref="B2:L2"/>
    <mergeCell ref="B3:L3"/>
    <mergeCell ref="B4:L4"/>
    <mergeCell ref="B5:L5"/>
    <mergeCell ref="H7:H8"/>
    <mergeCell ref="C7:C8"/>
    <mergeCell ref="A7:A8"/>
    <mergeCell ref="I7:I8"/>
    <mergeCell ref="D7:D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2024-09-27T17:47:54Z</cp:lastPrinted>
  <dcterms:created xsi:type="dcterms:W3CDTF">2016-11-10T20:16:03Z</dcterms:created>
  <dcterms:modified xsi:type="dcterms:W3CDTF">2025-03-17T17:17:23Z</dcterms:modified>
</cp:coreProperties>
</file>