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e.local\svr\Arch-Piso-9\Nomina Contraloria\NOMINAS SASP 2024\PORTAL DE TRANSPARENCIA 2024\AGOSTO\"/>
    </mc:Choice>
  </mc:AlternateContent>
  <xr:revisionPtr revIDLastSave="0" documentId="13_ncr:1_{4115C18E-D00C-4394-88A2-FD698D6AAE3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ersonal de Vigilancia" sheetId="1" r:id="rId1"/>
  </sheets>
  <definedNames>
    <definedName name="_xlnm.Print_Area" localSheetId="0">'Personal de Vigilancia'!$A$1:$L$57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1" l="1"/>
  <c r="H33" i="1"/>
  <c r="J33" i="1"/>
  <c r="L33" i="1"/>
  <c r="L9" i="1"/>
  <c r="I33" i="1"/>
  <c r="G33" i="1"/>
  <c r="L10" i="1"/>
  <c r="L28" i="1"/>
  <c r="L32" i="1"/>
  <c r="L31" i="1"/>
  <c r="L30" i="1"/>
  <c r="L22" i="1" l="1"/>
  <c r="L23" i="1"/>
  <c r="L24" i="1"/>
  <c r="L25" i="1"/>
  <c r="L26" i="1"/>
  <c r="L27" i="1"/>
  <c r="L29" i="1"/>
  <c r="L21" i="1"/>
  <c r="L20" i="1"/>
  <c r="L11" i="1" l="1"/>
  <c r="L12" i="1"/>
  <c r="L13" i="1"/>
  <c r="L14" i="1"/>
  <c r="L15" i="1"/>
  <c r="L16" i="1"/>
  <c r="L17" i="1"/>
  <c r="L18" i="1"/>
  <c r="L19" i="1"/>
  <c r="K20" i="1" l="1"/>
  <c r="K16" i="1"/>
  <c r="K19" i="1" l="1"/>
  <c r="K10" i="1" l="1"/>
  <c r="K14" i="1"/>
  <c r="K15" i="1"/>
  <c r="K9" i="1"/>
</calcChain>
</file>

<file path=xl/sharedStrings.xml><?xml version="1.0" encoding="utf-8"?>
<sst xmlns="http://schemas.openxmlformats.org/spreadsheetml/2006/main" count="114" uniqueCount="47">
  <si>
    <t>OFICINA NACIONAL DE ESTADÍSTICA</t>
  </si>
  <si>
    <t>Santo Domingo, República Dominicana</t>
  </si>
  <si>
    <t>Sueldo Bruto</t>
  </si>
  <si>
    <t>AFP</t>
  </si>
  <si>
    <t>ISR</t>
  </si>
  <si>
    <t>SFS</t>
  </si>
  <si>
    <t>Otros Desc.</t>
  </si>
  <si>
    <t>Total Desc.</t>
  </si>
  <si>
    <t>Neto</t>
  </si>
  <si>
    <t>CARLOS MANUEL AMANCIO LEBRON</t>
  </si>
  <si>
    <t>ENCARGADO DE SEGURIDAD</t>
  </si>
  <si>
    <t>SEGURIDAD MILITAR</t>
  </si>
  <si>
    <t>JOSE FRANCISCO ASTACIO DEL CARMEN</t>
  </si>
  <si>
    <t>JOSE MARCOS BRITO BAUTISTA</t>
  </si>
  <si>
    <t>JOSE ORLANDO SANCHEZ BAEZ</t>
  </si>
  <si>
    <t>MINISTERIO DE ECONOMÍA, PLANIFICACIÓN Y DESARROLLO</t>
  </si>
  <si>
    <t>PEDRO MARINO MIESES MONEGRO</t>
  </si>
  <si>
    <t>Nombre</t>
  </si>
  <si>
    <t>ESMELIN BIENVENIDO ARISTY SANTANA</t>
  </si>
  <si>
    <t>JOHNNY CABRERA DIAZ</t>
  </si>
  <si>
    <t>FELIX ALBERTO BENITEZ GARCIA</t>
  </si>
  <si>
    <t>LUIS MANUEL URBAEZ</t>
  </si>
  <si>
    <t>NOERLIN BIENVENIDO ALCANTARA MATOS</t>
  </si>
  <si>
    <t>M</t>
  </si>
  <si>
    <t>Cargo</t>
  </si>
  <si>
    <t>Genero</t>
  </si>
  <si>
    <t>Nómina de Empleados Personal de Vigilancia</t>
  </si>
  <si>
    <t>LUIS ALFREDO SANCHEZ DE LOS SANTOS</t>
  </si>
  <si>
    <t>YADELYN MENDEZ GARCIA</t>
  </si>
  <si>
    <t>F</t>
  </si>
  <si>
    <t>Departamento</t>
  </si>
  <si>
    <t>No</t>
  </si>
  <si>
    <t>OFICINA NACIONAL DE ESTADÍSTICAS-ONE</t>
  </si>
  <si>
    <t>CARLOS BASILIO DE PAULA MARTINEZ</t>
  </si>
  <si>
    <t>JOSIAS MARTINEZ FERNANDEZ</t>
  </si>
  <si>
    <t>SANTO MADE MADE</t>
  </si>
  <si>
    <t>ENMANUEL FERNANDEZ VARGAS</t>
  </si>
  <si>
    <t>VICTOR JUNIOR VERAS ULLOA</t>
  </si>
  <si>
    <t>NEURIS VALDEZ BAUTISTA</t>
  </si>
  <si>
    <t>CRISTIAN ALBERTO LOPEZ PANIAGUA</t>
  </si>
  <si>
    <t>MARIO BERIGUETE MONTERO</t>
  </si>
  <si>
    <t>JONATHAN AMAURY MOJICA NUÑEZ</t>
  </si>
  <si>
    <t>MAICKOL FLORIAN ENCARNACION</t>
  </si>
  <si>
    <t>JOSUE ROSARIO TORRES</t>
  </si>
  <si>
    <t xml:space="preserve">           Total general: 24</t>
  </si>
  <si>
    <t>KIRVIO MANUEL JIMENEZ PELAY</t>
  </si>
  <si>
    <t xml:space="preserve">       Mes de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</si>
</sst>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Arial"/>
      <family val="2"/>
    </font>
    <font>
      <b/>
      <sz val="16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4" fontId="0" fillId="0" borderId="0" xfId="0" applyNumberFormat="1"/>
    <xf numFmtId="0" fontId="1" fillId="0" borderId="0" xfId="0" applyFont="1"/>
    <xf numFmtId="4" fontId="2" fillId="0" borderId="0" xfId="0" applyNumberFormat="1" applyFont="1"/>
    <xf numFmtId="4" fontId="3" fillId="0" borderId="0" xfId="1" applyNumberFormat="1" applyFont="1"/>
    <xf numFmtId="0" fontId="5" fillId="0" borderId="0" xfId="0" applyFont="1" applyAlignment="1">
      <alignment vertical="center"/>
    </xf>
    <xf numFmtId="0" fontId="7" fillId="0" borderId="0" xfId="0" applyFont="1"/>
    <xf numFmtId="4" fontId="7" fillId="0" borderId="0" xfId="0" applyNumberFormat="1" applyFont="1"/>
    <xf numFmtId="0" fontId="6" fillId="3" borderId="0" xfId="0" applyFont="1" applyFill="1" applyAlignment="1">
      <alignment vertical="center"/>
    </xf>
    <xf numFmtId="4" fontId="6" fillId="3" borderId="0" xfId="0" applyNumberFormat="1" applyFont="1" applyFill="1" applyAlignment="1">
      <alignment vertical="center"/>
    </xf>
    <xf numFmtId="0" fontId="4" fillId="0" borderId="0" xfId="0" applyFont="1"/>
    <xf numFmtId="0" fontId="0" fillId="0" borderId="0" xfId="0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center"/>
    </xf>
    <xf numFmtId="0" fontId="0" fillId="6" borderId="0" xfId="0" applyFill="1"/>
    <xf numFmtId="164" fontId="0" fillId="0" borderId="0" xfId="1" applyFont="1"/>
    <xf numFmtId="164" fontId="0" fillId="5" borderId="0" xfId="1" applyFont="1" applyFill="1"/>
    <xf numFmtId="164" fontId="6" fillId="3" borderId="0" xfId="1" applyFont="1" applyFill="1" applyAlignment="1">
      <alignment vertical="center"/>
    </xf>
    <xf numFmtId="4" fontId="2" fillId="2" borderId="2" xfId="1" applyNumberFormat="1" applyFont="1" applyFill="1" applyBorder="1" applyAlignment="1">
      <alignment horizontal="center" vertical="center"/>
    </xf>
    <xf numFmtId="4" fontId="2" fillId="2" borderId="3" xfId="1" applyNumberFormat="1" applyFont="1" applyFill="1" applyBorder="1" applyAlignment="1">
      <alignment horizontal="center" vertical="center"/>
    </xf>
    <xf numFmtId="164" fontId="2" fillId="2" borderId="6" xfId="1" applyFont="1" applyFill="1" applyBorder="1" applyAlignment="1">
      <alignment horizontal="center" vertical="center"/>
    </xf>
    <xf numFmtId="164" fontId="2" fillId="2" borderId="7" xfId="1" applyFont="1" applyFill="1" applyBorder="1" applyAlignment="1">
      <alignment horizontal="center" vertical="center"/>
    </xf>
    <xf numFmtId="4" fontId="2" fillId="2" borderId="8" xfId="1" applyNumberFormat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9" fillId="4" borderId="13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0" fillId="4" borderId="0" xfId="0" applyFont="1" applyFill="1" applyAlignment="1">
      <alignment horizontal="center"/>
    </xf>
    <xf numFmtId="0" fontId="10" fillId="4" borderId="13" xfId="0" applyFont="1" applyFill="1" applyBorder="1" applyAlignment="1">
      <alignment horizontal="center"/>
    </xf>
    <xf numFmtId="0" fontId="10" fillId="4" borderId="14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4" fontId="2" fillId="2" borderId="4" xfId="1" applyNumberFormat="1" applyFont="1" applyFill="1" applyBorder="1" applyAlignment="1">
      <alignment horizontal="center" vertical="center"/>
    </xf>
    <xf numFmtId="4" fontId="2" fillId="2" borderId="5" xfId="1" applyNumberFormat="1" applyFont="1" applyFill="1" applyBorder="1" applyAlignment="1">
      <alignment horizontal="center" vertical="center"/>
    </xf>
    <xf numFmtId="164" fontId="2" fillId="2" borderId="2" xfId="1" applyFont="1" applyFill="1" applyBorder="1" applyAlignment="1">
      <alignment horizontal="center" vertical="center"/>
    </xf>
    <xf numFmtId="164" fontId="2" fillId="2" borderId="3" xfId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1250157</xdr:colOff>
      <xdr:row>0</xdr:row>
      <xdr:rowOff>74192</xdr:rowOff>
    </xdr:from>
    <xdr:to>
      <xdr:col>11</xdr:col>
      <xdr:colOff>1197593</xdr:colOff>
      <xdr:row>5</xdr:row>
      <xdr:rowOff>7263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68438" y="74192"/>
          <a:ext cx="2531092" cy="1306259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  <a:effectLst>
          <a:outerShdw blurRad="76200" dir="13500000" sy="23000" kx="1200000" algn="br" rotWithShape="0">
            <a:schemeClr val="bg1">
              <a:alpha val="20000"/>
            </a:schemeClr>
          </a:outerShdw>
        </a:effectLst>
      </xdr:spPr>
    </xdr:pic>
    <xdr:clientData/>
  </xdr:twoCellAnchor>
  <xdr:twoCellAnchor editAs="oneCell">
    <xdr:from>
      <xdr:col>0</xdr:col>
      <xdr:colOff>42345</xdr:colOff>
      <xdr:row>0</xdr:row>
      <xdr:rowOff>116338</xdr:rowOff>
    </xdr:from>
    <xdr:to>
      <xdr:col>1</xdr:col>
      <xdr:colOff>1107281</xdr:colOff>
      <xdr:row>5</xdr:row>
      <xdr:rowOff>75750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45" y="116338"/>
          <a:ext cx="1326874" cy="1340537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  <a:effectLst>
          <a:outerShdw blurRad="76200" dir="13500000" sy="23000" kx="1200000" algn="br" rotWithShape="0">
            <a:schemeClr val="bg1">
              <a:alpha val="20000"/>
            </a:schemeClr>
          </a:outerShdw>
        </a:effectLst>
      </xdr:spPr>
    </xdr:pic>
    <xdr:clientData/>
  </xdr:twoCellAnchor>
  <xdr:twoCellAnchor editAs="oneCell">
    <xdr:from>
      <xdr:col>1</xdr:col>
      <xdr:colOff>1535905</xdr:colOff>
      <xdr:row>33</xdr:row>
      <xdr:rowOff>142874</xdr:rowOff>
    </xdr:from>
    <xdr:to>
      <xdr:col>7</xdr:col>
      <xdr:colOff>1071561</xdr:colOff>
      <xdr:row>65</xdr:row>
      <xdr:rowOff>23812</xdr:rowOff>
    </xdr:to>
    <xdr:pic>
      <xdr:nvPicPr>
        <xdr:cNvPr id="6" name="image1.jpe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797843" y="6953249"/>
          <a:ext cx="14847093" cy="6096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1"/>
  <sheetViews>
    <sheetView showGridLines="0" tabSelected="1" zoomScale="80" zoomScaleNormal="80" zoomScalePageLayoutView="50" workbookViewId="0">
      <selection activeCell="L33" sqref="L33"/>
    </sheetView>
  </sheetViews>
  <sheetFormatPr baseColWidth="10" defaultColWidth="11.42578125" defaultRowHeight="15" x14ac:dyDescent="0.25"/>
  <cols>
    <col min="1" max="1" width="3.85546875" customWidth="1"/>
    <col min="2" max="3" width="59.140625" customWidth="1"/>
    <col min="4" max="4" width="42.28515625" customWidth="1"/>
    <col min="5" max="5" width="16.5703125" customWidth="1"/>
    <col min="6" max="6" width="26.140625" customWidth="1"/>
    <col min="7" max="7" width="26.42578125" customWidth="1"/>
    <col min="8" max="8" width="23.140625" customWidth="1"/>
    <col min="9" max="9" width="21.28515625" customWidth="1"/>
    <col min="10" max="10" width="17.5703125" customWidth="1"/>
    <col min="11" max="11" width="45.7109375" hidden="1" customWidth="1"/>
    <col min="12" max="12" width="18.28515625" customWidth="1"/>
  </cols>
  <sheetData>
    <row r="1" spans="1:12" x14ac:dyDescent="0.25">
      <c r="A1" s="15"/>
      <c r="B1" s="25"/>
      <c r="C1" s="26"/>
      <c r="D1" s="26"/>
      <c r="E1" s="26"/>
      <c r="F1" s="26"/>
      <c r="G1" s="26"/>
      <c r="H1" s="26"/>
      <c r="I1" s="26"/>
      <c r="J1" s="26"/>
      <c r="K1" s="26"/>
      <c r="L1" s="27"/>
    </row>
    <row r="2" spans="1:12" ht="26.25" x14ac:dyDescent="0.4">
      <c r="A2" s="15"/>
      <c r="B2" s="28" t="s">
        <v>15</v>
      </c>
      <c r="C2" s="29"/>
      <c r="D2" s="29"/>
      <c r="E2" s="29"/>
      <c r="F2" s="29"/>
      <c r="G2" s="29"/>
      <c r="H2" s="29"/>
      <c r="I2" s="29"/>
      <c r="J2" s="29"/>
      <c r="K2" s="29"/>
      <c r="L2" s="30"/>
    </row>
    <row r="3" spans="1:12" ht="26.25" x14ac:dyDescent="0.4">
      <c r="A3" s="15"/>
      <c r="B3" s="28" t="s">
        <v>0</v>
      </c>
      <c r="C3" s="29"/>
      <c r="D3" s="29"/>
      <c r="E3" s="29"/>
      <c r="F3" s="29"/>
      <c r="G3" s="29"/>
      <c r="H3" s="29"/>
      <c r="I3" s="29"/>
      <c r="J3" s="29"/>
      <c r="K3" s="29"/>
      <c r="L3" s="30"/>
    </row>
    <row r="4" spans="1:12" ht="20.25" x14ac:dyDescent="0.3">
      <c r="A4" s="15"/>
      <c r="B4" s="31" t="s">
        <v>1</v>
      </c>
      <c r="C4" s="32"/>
      <c r="D4" s="32"/>
      <c r="E4" s="32"/>
      <c r="F4" s="32"/>
      <c r="G4" s="32"/>
      <c r="H4" s="32"/>
      <c r="I4" s="32"/>
      <c r="J4" s="32"/>
      <c r="K4" s="32"/>
      <c r="L4" s="33"/>
    </row>
    <row r="5" spans="1:12" ht="20.25" x14ac:dyDescent="0.3">
      <c r="A5" s="15"/>
      <c r="B5" s="31" t="s">
        <v>26</v>
      </c>
      <c r="C5" s="32"/>
      <c r="D5" s="32"/>
      <c r="E5" s="32"/>
      <c r="F5" s="32"/>
      <c r="G5" s="32"/>
      <c r="H5" s="32"/>
      <c r="I5" s="32"/>
      <c r="J5" s="32"/>
      <c r="K5" s="32"/>
      <c r="L5" s="33"/>
    </row>
    <row r="6" spans="1:12" ht="21" thickBot="1" x14ac:dyDescent="0.3">
      <c r="A6" s="15"/>
      <c r="B6" s="34" t="s">
        <v>46</v>
      </c>
      <c r="C6" s="35"/>
      <c r="D6" s="35"/>
      <c r="E6" s="35"/>
      <c r="F6" s="35"/>
      <c r="G6" s="35"/>
      <c r="H6" s="35"/>
      <c r="I6" s="35"/>
      <c r="J6" s="35"/>
      <c r="K6" s="35"/>
      <c r="L6" s="36"/>
    </row>
    <row r="7" spans="1:12" x14ac:dyDescent="0.25">
      <c r="A7" s="21" t="s">
        <v>31</v>
      </c>
      <c r="B7" s="21" t="s">
        <v>17</v>
      </c>
      <c r="C7" s="21" t="s">
        <v>30</v>
      </c>
      <c r="D7" s="21" t="s">
        <v>24</v>
      </c>
      <c r="E7" s="39" t="s">
        <v>25</v>
      </c>
      <c r="F7" s="19" t="s">
        <v>2</v>
      </c>
      <c r="G7" s="23" t="s">
        <v>3</v>
      </c>
      <c r="H7" s="19" t="s">
        <v>4</v>
      </c>
      <c r="I7" s="23" t="s">
        <v>5</v>
      </c>
      <c r="J7" s="19" t="s">
        <v>6</v>
      </c>
      <c r="K7" s="19" t="s">
        <v>7</v>
      </c>
      <c r="L7" s="37" t="s">
        <v>8</v>
      </c>
    </row>
    <row r="8" spans="1:12" ht="15.75" thickBot="1" x14ac:dyDescent="0.3">
      <c r="A8" s="22"/>
      <c r="B8" s="22"/>
      <c r="C8" s="22"/>
      <c r="D8" s="22"/>
      <c r="E8" s="40"/>
      <c r="F8" s="20"/>
      <c r="G8" s="24"/>
      <c r="H8" s="20"/>
      <c r="I8" s="24"/>
      <c r="J8" s="20"/>
      <c r="K8" s="20"/>
      <c r="L8" s="38"/>
    </row>
    <row r="9" spans="1:12" s="11" customFormat="1" x14ac:dyDescent="0.25">
      <c r="A9" s="12">
        <v>1</v>
      </c>
      <c r="B9" s="13" t="s">
        <v>9</v>
      </c>
      <c r="C9" s="13" t="s">
        <v>32</v>
      </c>
      <c r="D9" t="s">
        <v>10</v>
      </c>
      <c r="E9" s="12" t="s">
        <v>23</v>
      </c>
      <c r="F9" s="16">
        <v>55000</v>
      </c>
      <c r="G9" s="16">
        <v>0</v>
      </c>
      <c r="H9" s="16">
        <v>3195.88</v>
      </c>
      <c r="I9" s="16">
        <v>0</v>
      </c>
      <c r="J9" s="16">
        <v>3195.88</v>
      </c>
      <c r="K9" s="16">
        <f>SUM(G9:J9)</f>
        <v>6391.76</v>
      </c>
      <c r="L9" s="16">
        <f>SUM(F9-J9)</f>
        <v>51804.12</v>
      </c>
    </row>
    <row r="10" spans="1:12" x14ac:dyDescent="0.25">
      <c r="A10" s="12">
        <v>2</v>
      </c>
      <c r="B10" t="s">
        <v>33</v>
      </c>
      <c r="C10" s="13" t="s">
        <v>32</v>
      </c>
      <c r="D10" t="s">
        <v>11</v>
      </c>
      <c r="E10" s="12" t="s">
        <v>23</v>
      </c>
      <c r="F10" s="16">
        <v>10000</v>
      </c>
      <c r="G10" s="16">
        <v>0</v>
      </c>
      <c r="H10" s="16">
        <v>0</v>
      </c>
      <c r="I10" s="16">
        <v>0</v>
      </c>
      <c r="J10" s="16">
        <v>0</v>
      </c>
      <c r="K10" s="16">
        <f>SUM(G10:J10)</f>
        <v>0</v>
      </c>
      <c r="L10" s="16">
        <f>SUM(F10-J10)</f>
        <v>10000</v>
      </c>
    </row>
    <row r="11" spans="1:12" x14ac:dyDescent="0.25">
      <c r="A11" s="12">
        <v>3</v>
      </c>
      <c r="B11" t="s">
        <v>34</v>
      </c>
      <c r="C11" s="13" t="s">
        <v>32</v>
      </c>
      <c r="D11" t="s">
        <v>11</v>
      </c>
      <c r="E11" s="12" t="s">
        <v>23</v>
      </c>
      <c r="F11" s="16">
        <v>10000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f t="shared" ref="L11:L19" si="0">SUM(F11-J11)</f>
        <v>10000</v>
      </c>
    </row>
    <row r="12" spans="1:12" x14ac:dyDescent="0.25">
      <c r="A12" s="12">
        <v>4</v>
      </c>
      <c r="B12" t="s">
        <v>35</v>
      </c>
      <c r="C12" s="13" t="s">
        <v>32</v>
      </c>
      <c r="D12" t="s">
        <v>11</v>
      </c>
      <c r="E12" s="12" t="s">
        <v>23</v>
      </c>
      <c r="F12" s="16">
        <v>10000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f t="shared" si="0"/>
        <v>10000</v>
      </c>
    </row>
    <row r="13" spans="1:12" x14ac:dyDescent="0.25">
      <c r="A13" s="12">
        <v>5</v>
      </c>
      <c r="B13" t="s">
        <v>36</v>
      </c>
      <c r="C13" s="13" t="s">
        <v>32</v>
      </c>
      <c r="D13" t="s">
        <v>11</v>
      </c>
      <c r="E13" s="12" t="s">
        <v>23</v>
      </c>
      <c r="F13" s="16">
        <v>10000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f t="shared" si="0"/>
        <v>10000</v>
      </c>
    </row>
    <row r="14" spans="1:12" x14ac:dyDescent="0.25">
      <c r="A14" s="12">
        <v>6</v>
      </c>
      <c r="B14" t="s">
        <v>37</v>
      </c>
      <c r="C14" s="13" t="s">
        <v>32</v>
      </c>
      <c r="D14" t="s">
        <v>11</v>
      </c>
      <c r="E14" s="12" t="s">
        <v>23</v>
      </c>
      <c r="F14" s="16">
        <v>10000</v>
      </c>
      <c r="G14" s="16">
        <v>0</v>
      </c>
      <c r="H14" s="16">
        <v>0</v>
      </c>
      <c r="I14" s="16">
        <v>0</v>
      </c>
      <c r="J14" s="16">
        <v>0</v>
      </c>
      <c r="K14" s="16">
        <f>SUM(G14:J14)</f>
        <v>0</v>
      </c>
      <c r="L14" s="16">
        <f t="shared" si="0"/>
        <v>10000</v>
      </c>
    </row>
    <row r="15" spans="1:12" s="13" customFormat="1" x14ac:dyDescent="0.25">
      <c r="A15" s="12">
        <v>7</v>
      </c>
      <c r="B15" t="s">
        <v>38</v>
      </c>
      <c r="C15" s="13" t="s">
        <v>32</v>
      </c>
      <c r="D15" s="13" t="s">
        <v>11</v>
      </c>
      <c r="E15" s="14" t="s">
        <v>23</v>
      </c>
      <c r="F15" s="17">
        <v>10000</v>
      </c>
      <c r="G15" s="17">
        <v>0</v>
      </c>
      <c r="H15" s="17">
        <v>0</v>
      </c>
      <c r="I15" s="17">
        <v>0</v>
      </c>
      <c r="J15" s="17">
        <v>0</v>
      </c>
      <c r="K15" s="17">
        <f>SUM(G15:J15)</f>
        <v>0</v>
      </c>
      <c r="L15" s="16">
        <f t="shared" si="0"/>
        <v>10000</v>
      </c>
    </row>
    <row r="16" spans="1:12" x14ac:dyDescent="0.25">
      <c r="A16" s="12">
        <v>8</v>
      </c>
      <c r="B16" t="s">
        <v>39</v>
      </c>
      <c r="C16" s="13" t="s">
        <v>32</v>
      </c>
      <c r="D16" t="s">
        <v>11</v>
      </c>
      <c r="E16" s="12" t="s">
        <v>23</v>
      </c>
      <c r="F16" s="16">
        <v>10000</v>
      </c>
      <c r="G16" s="16">
        <v>0</v>
      </c>
      <c r="H16" s="16">
        <v>0</v>
      </c>
      <c r="I16" s="16">
        <v>0</v>
      </c>
      <c r="J16" s="16">
        <v>0</v>
      </c>
      <c r="K16" s="16">
        <f>SUM(G16:J16)</f>
        <v>0</v>
      </c>
      <c r="L16" s="16">
        <f t="shared" si="0"/>
        <v>10000</v>
      </c>
    </row>
    <row r="17" spans="1:12" x14ac:dyDescent="0.25">
      <c r="A17" s="12">
        <v>9</v>
      </c>
      <c r="B17" t="s">
        <v>40</v>
      </c>
      <c r="C17" s="13" t="s">
        <v>32</v>
      </c>
      <c r="D17" t="s">
        <v>11</v>
      </c>
      <c r="E17" s="12" t="s">
        <v>23</v>
      </c>
      <c r="F17" s="16">
        <v>10000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f t="shared" si="0"/>
        <v>10000</v>
      </c>
    </row>
    <row r="18" spans="1:12" x14ac:dyDescent="0.25">
      <c r="A18" s="12">
        <v>10</v>
      </c>
      <c r="B18" t="s">
        <v>12</v>
      </c>
      <c r="C18" s="13" t="s">
        <v>32</v>
      </c>
      <c r="D18" t="s">
        <v>11</v>
      </c>
      <c r="E18" s="14" t="s">
        <v>23</v>
      </c>
      <c r="F18" s="16">
        <v>10000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f t="shared" si="0"/>
        <v>10000</v>
      </c>
    </row>
    <row r="19" spans="1:12" x14ac:dyDescent="0.25">
      <c r="A19" s="12">
        <v>11</v>
      </c>
      <c r="B19" t="s">
        <v>13</v>
      </c>
      <c r="C19" s="13" t="s">
        <v>32</v>
      </c>
      <c r="D19" t="s">
        <v>11</v>
      </c>
      <c r="E19" s="12" t="s">
        <v>23</v>
      </c>
      <c r="F19" s="16">
        <v>10000</v>
      </c>
      <c r="G19" s="16">
        <v>0</v>
      </c>
      <c r="H19" s="16">
        <v>0</v>
      </c>
      <c r="I19" s="16">
        <v>0</v>
      </c>
      <c r="J19" s="16">
        <v>0</v>
      </c>
      <c r="K19" s="16">
        <f t="shared" ref="K19" si="1">SUM(G19:J19)</f>
        <v>0</v>
      </c>
      <c r="L19" s="16">
        <f t="shared" si="0"/>
        <v>10000</v>
      </c>
    </row>
    <row r="20" spans="1:12" x14ac:dyDescent="0.25">
      <c r="A20" s="12">
        <v>12</v>
      </c>
      <c r="B20" t="s">
        <v>14</v>
      </c>
      <c r="C20" s="13" t="s">
        <v>32</v>
      </c>
      <c r="D20" t="s">
        <v>11</v>
      </c>
      <c r="E20" s="12" t="s">
        <v>23</v>
      </c>
      <c r="F20" s="16">
        <v>15000</v>
      </c>
      <c r="G20" s="16">
        <v>0</v>
      </c>
      <c r="H20" s="16">
        <v>0</v>
      </c>
      <c r="I20" s="16">
        <v>0</v>
      </c>
      <c r="J20" s="16">
        <v>0</v>
      </c>
      <c r="K20" s="16">
        <f>SUM(G20:J20)</f>
        <v>0</v>
      </c>
      <c r="L20" s="16">
        <f>SUM(F20-J20)</f>
        <v>15000</v>
      </c>
    </row>
    <row r="21" spans="1:12" x14ac:dyDescent="0.25">
      <c r="A21" s="12">
        <v>13</v>
      </c>
      <c r="B21" t="s">
        <v>16</v>
      </c>
      <c r="C21" s="13" t="s">
        <v>32</v>
      </c>
      <c r="D21" t="s">
        <v>11</v>
      </c>
      <c r="E21" s="12" t="s">
        <v>23</v>
      </c>
      <c r="F21" s="16">
        <v>10000</v>
      </c>
      <c r="G21" s="16">
        <v>0</v>
      </c>
      <c r="H21" s="16">
        <v>0</v>
      </c>
      <c r="I21" s="16">
        <v>0</v>
      </c>
      <c r="J21" s="16">
        <v>0</v>
      </c>
      <c r="K21" s="16"/>
      <c r="L21" s="16">
        <f>SUM(F21-J21)</f>
        <v>10000</v>
      </c>
    </row>
    <row r="22" spans="1:12" x14ac:dyDescent="0.25">
      <c r="A22" s="12">
        <v>14</v>
      </c>
      <c r="B22" t="s">
        <v>18</v>
      </c>
      <c r="C22" s="13" t="s">
        <v>32</v>
      </c>
      <c r="D22" t="s">
        <v>11</v>
      </c>
      <c r="E22" s="12" t="s">
        <v>23</v>
      </c>
      <c r="F22" s="16">
        <v>10000</v>
      </c>
      <c r="G22" s="16">
        <v>0</v>
      </c>
      <c r="H22" s="16">
        <v>0</v>
      </c>
      <c r="I22" s="16">
        <v>0</v>
      </c>
      <c r="J22" s="16">
        <v>0</v>
      </c>
      <c r="K22" s="16"/>
      <c r="L22" s="16">
        <f t="shared" ref="L22:L29" si="2">SUM(F22-J22)</f>
        <v>10000</v>
      </c>
    </row>
    <row r="23" spans="1:12" x14ac:dyDescent="0.25">
      <c r="A23" s="12">
        <v>15</v>
      </c>
      <c r="B23" t="s">
        <v>19</v>
      </c>
      <c r="C23" s="13" t="s">
        <v>32</v>
      </c>
      <c r="D23" t="s">
        <v>11</v>
      </c>
      <c r="E23" s="12" t="s">
        <v>23</v>
      </c>
      <c r="F23" s="16">
        <v>10000</v>
      </c>
      <c r="G23" s="16">
        <v>0</v>
      </c>
      <c r="H23" s="16">
        <v>0</v>
      </c>
      <c r="I23" s="16">
        <v>0</v>
      </c>
      <c r="J23" s="16">
        <v>0</v>
      </c>
      <c r="K23" s="16"/>
      <c r="L23" s="16">
        <f t="shared" si="2"/>
        <v>10000</v>
      </c>
    </row>
    <row r="24" spans="1:12" x14ac:dyDescent="0.25">
      <c r="A24" s="12">
        <v>16</v>
      </c>
      <c r="B24" t="s">
        <v>20</v>
      </c>
      <c r="C24" s="13" t="s">
        <v>32</v>
      </c>
      <c r="D24" t="s">
        <v>11</v>
      </c>
      <c r="E24" s="12" t="s">
        <v>23</v>
      </c>
      <c r="F24" s="16">
        <v>10000</v>
      </c>
      <c r="G24" s="16">
        <v>0</v>
      </c>
      <c r="H24" s="16">
        <v>0</v>
      </c>
      <c r="I24" s="16">
        <v>0</v>
      </c>
      <c r="J24" s="16">
        <v>0</v>
      </c>
      <c r="K24" s="16"/>
      <c r="L24" s="16">
        <f t="shared" si="2"/>
        <v>10000</v>
      </c>
    </row>
    <row r="25" spans="1:12" x14ac:dyDescent="0.25">
      <c r="A25" s="12">
        <v>17</v>
      </c>
      <c r="B25" t="s">
        <v>21</v>
      </c>
      <c r="C25" s="13" t="s">
        <v>32</v>
      </c>
      <c r="D25" t="s">
        <v>11</v>
      </c>
      <c r="E25" s="12" t="s">
        <v>23</v>
      </c>
      <c r="F25" s="16">
        <v>10000</v>
      </c>
      <c r="G25" s="16">
        <v>0</v>
      </c>
      <c r="H25" s="16">
        <v>0</v>
      </c>
      <c r="I25" s="16">
        <v>0</v>
      </c>
      <c r="J25" s="16">
        <v>0</v>
      </c>
      <c r="K25" s="16"/>
      <c r="L25" s="16">
        <f t="shared" si="2"/>
        <v>10000</v>
      </c>
    </row>
    <row r="26" spans="1:12" x14ac:dyDescent="0.25">
      <c r="A26" s="12">
        <v>18</v>
      </c>
      <c r="B26" t="s">
        <v>22</v>
      </c>
      <c r="C26" s="13" t="s">
        <v>32</v>
      </c>
      <c r="D26" t="s">
        <v>11</v>
      </c>
      <c r="E26" s="12" t="s">
        <v>23</v>
      </c>
      <c r="F26" s="16">
        <v>10000</v>
      </c>
      <c r="G26" s="16">
        <v>0</v>
      </c>
      <c r="H26" s="16">
        <v>0</v>
      </c>
      <c r="I26" s="16">
        <v>0</v>
      </c>
      <c r="J26" s="16">
        <v>0</v>
      </c>
      <c r="K26" s="16"/>
      <c r="L26" s="16">
        <f t="shared" si="2"/>
        <v>10000</v>
      </c>
    </row>
    <row r="27" spans="1:12" x14ac:dyDescent="0.25">
      <c r="A27" s="12">
        <v>19</v>
      </c>
      <c r="B27" t="s">
        <v>41</v>
      </c>
      <c r="C27" s="13" t="s">
        <v>32</v>
      </c>
      <c r="D27" t="s">
        <v>11</v>
      </c>
      <c r="E27" s="12" t="s">
        <v>23</v>
      </c>
      <c r="F27" s="16">
        <v>10000</v>
      </c>
      <c r="G27" s="16">
        <v>0</v>
      </c>
      <c r="H27" s="16">
        <v>0</v>
      </c>
      <c r="I27" s="16">
        <v>0</v>
      </c>
      <c r="J27" s="16">
        <v>0</v>
      </c>
      <c r="K27" s="16"/>
      <c r="L27" s="16">
        <f t="shared" si="2"/>
        <v>10000</v>
      </c>
    </row>
    <row r="28" spans="1:12" x14ac:dyDescent="0.25">
      <c r="A28" s="12">
        <v>20</v>
      </c>
      <c r="B28" t="s">
        <v>42</v>
      </c>
      <c r="C28" s="13" t="s">
        <v>32</v>
      </c>
      <c r="D28" t="s">
        <v>11</v>
      </c>
      <c r="E28" s="12" t="s">
        <v>23</v>
      </c>
      <c r="F28" s="16">
        <v>10000</v>
      </c>
      <c r="G28" s="16">
        <v>0</v>
      </c>
      <c r="H28" s="16">
        <v>0</v>
      </c>
      <c r="I28" s="16">
        <v>0</v>
      </c>
      <c r="J28" s="16">
        <v>0</v>
      </c>
      <c r="K28" s="16"/>
      <c r="L28" s="16">
        <f>SUM(F28-J28)</f>
        <v>10000</v>
      </c>
    </row>
    <row r="29" spans="1:12" x14ac:dyDescent="0.25">
      <c r="A29" s="12">
        <v>21</v>
      </c>
      <c r="B29" t="s">
        <v>28</v>
      </c>
      <c r="C29" s="13" t="s">
        <v>32</v>
      </c>
      <c r="D29" t="s">
        <v>11</v>
      </c>
      <c r="E29" s="12" t="s">
        <v>29</v>
      </c>
      <c r="F29" s="16">
        <v>10000</v>
      </c>
      <c r="G29" s="16">
        <v>0</v>
      </c>
      <c r="H29" s="16">
        <v>0</v>
      </c>
      <c r="I29" s="16">
        <v>0</v>
      </c>
      <c r="J29" s="16">
        <v>0</v>
      </c>
      <c r="K29" s="16"/>
      <c r="L29" s="16">
        <f t="shared" si="2"/>
        <v>10000</v>
      </c>
    </row>
    <row r="30" spans="1:12" x14ac:dyDescent="0.25">
      <c r="A30" s="12">
        <v>22</v>
      </c>
      <c r="B30" t="s">
        <v>27</v>
      </c>
      <c r="C30" s="13" t="s">
        <v>32</v>
      </c>
      <c r="D30" t="s">
        <v>11</v>
      </c>
      <c r="E30" s="12" t="s">
        <v>23</v>
      </c>
      <c r="F30" s="16">
        <v>10000</v>
      </c>
      <c r="G30" s="16">
        <v>0</v>
      </c>
      <c r="H30" s="16">
        <v>0</v>
      </c>
      <c r="I30" s="16">
        <v>0</v>
      </c>
      <c r="J30" s="16">
        <v>0</v>
      </c>
      <c r="K30" s="16"/>
      <c r="L30" s="16">
        <f>SUM(F30-J30)</f>
        <v>10000</v>
      </c>
    </row>
    <row r="31" spans="1:12" x14ac:dyDescent="0.25">
      <c r="A31" s="12">
        <v>23</v>
      </c>
      <c r="B31" t="s">
        <v>43</v>
      </c>
      <c r="C31" s="13" t="s">
        <v>32</v>
      </c>
      <c r="D31" t="s">
        <v>11</v>
      </c>
      <c r="E31" s="12" t="s">
        <v>23</v>
      </c>
      <c r="F31" s="16">
        <v>10000</v>
      </c>
      <c r="G31" s="16">
        <v>0</v>
      </c>
      <c r="H31" s="16">
        <v>0</v>
      </c>
      <c r="I31" s="16">
        <v>0</v>
      </c>
      <c r="J31" s="16">
        <v>0</v>
      </c>
      <c r="K31" s="16"/>
      <c r="L31" s="16">
        <f>F31</f>
        <v>10000</v>
      </c>
    </row>
    <row r="32" spans="1:12" x14ac:dyDescent="0.25">
      <c r="A32" s="12">
        <v>24</v>
      </c>
      <c r="B32" t="s">
        <v>45</v>
      </c>
      <c r="C32" s="13" t="s">
        <v>32</v>
      </c>
      <c r="D32" t="s">
        <v>11</v>
      </c>
      <c r="E32" s="12" t="s">
        <v>23</v>
      </c>
      <c r="F32" s="16">
        <v>10000</v>
      </c>
      <c r="G32" s="16">
        <v>0</v>
      </c>
      <c r="H32" s="16">
        <v>0</v>
      </c>
      <c r="I32" s="16">
        <v>0</v>
      </c>
      <c r="J32" s="16">
        <v>0</v>
      </c>
      <c r="K32" s="16"/>
      <c r="L32" s="16">
        <f>F32</f>
        <v>10000</v>
      </c>
    </row>
    <row r="33" spans="1:15" ht="15.75" x14ac:dyDescent="0.25">
      <c r="A33" s="9" t="s">
        <v>44</v>
      </c>
      <c r="B33" s="9"/>
      <c r="C33" s="9"/>
      <c r="D33" s="9"/>
      <c r="E33" s="9"/>
      <c r="F33" s="10">
        <f>SUM(F9:F32)</f>
        <v>290000</v>
      </c>
      <c r="G33" s="18">
        <f>SUM(G9:G32)</f>
        <v>0</v>
      </c>
      <c r="H33" s="10">
        <f>SUM(H9:H32)</f>
        <v>3195.88</v>
      </c>
      <c r="I33" s="10">
        <f>SUM(I9:I32)</f>
        <v>0</v>
      </c>
      <c r="J33" s="10">
        <f>SUM(J9:J32)</f>
        <v>3195.88</v>
      </c>
      <c r="K33" s="10"/>
      <c r="L33" s="10">
        <f>SUM(L9:L32)</f>
        <v>286804.12</v>
      </c>
    </row>
    <row r="34" spans="1:15" x14ac:dyDescent="0.25">
      <c r="B34" s="7"/>
      <c r="C34" s="7"/>
      <c r="D34" s="7"/>
      <c r="E34" s="7"/>
      <c r="F34" s="8"/>
      <c r="G34" s="8"/>
      <c r="H34" s="8"/>
      <c r="I34" s="8"/>
      <c r="J34" s="8"/>
      <c r="K34" s="2"/>
      <c r="L34" s="2"/>
      <c r="O34" s="2"/>
    </row>
    <row r="35" spans="1:15" x14ac:dyDescent="0.25">
      <c r="B35" s="7"/>
      <c r="C35" s="7"/>
      <c r="D35" s="7"/>
      <c r="E35" s="7"/>
      <c r="F35" s="8"/>
      <c r="G35" s="8"/>
      <c r="H35" s="8"/>
      <c r="I35" s="8"/>
      <c r="J35" s="8"/>
      <c r="K35" s="2"/>
      <c r="L35" s="2"/>
    </row>
    <row r="36" spans="1:15" s="6" customFormat="1" ht="24.95" customHeight="1" x14ac:dyDescent="0.25">
      <c r="B36" s="1"/>
      <c r="C36" s="1"/>
      <c r="D36"/>
      <c r="E36"/>
      <c r="F36" s="2"/>
      <c r="G36" s="2"/>
      <c r="H36" s="2"/>
      <c r="I36" s="2"/>
      <c r="J36" s="2"/>
      <c r="K36" s="2"/>
      <c r="L36" s="2"/>
    </row>
    <row r="37" spans="1:15" x14ac:dyDescent="0.25">
      <c r="F37" s="2"/>
      <c r="G37" s="2"/>
      <c r="H37" s="2"/>
      <c r="I37" s="2"/>
      <c r="J37" s="2"/>
      <c r="K37" s="2"/>
      <c r="L37" s="2"/>
    </row>
    <row r="38" spans="1:15" x14ac:dyDescent="0.25">
      <c r="F38" s="2"/>
      <c r="G38" s="2"/>
      <c r="H38" s="2"/>
      <c r="I38" s="2"/>
      <c r="J38" s="2"/>
      <c r="K38" s="2"/>
      <c r="L38" s="2"/>
    </row>
    <row r="39" spans="1:15" x14ac:dyDescent="0.25">
      <c r="F39" s="2"/>
      <c r="G39" s="2"/>
      <c r="H39" s="2"/>
      <c r="I39" s="2"/>
      <c r="J39" s="2"/>
      <c r="K39" s="2"/>
      <c r="L39" s="2"/>
    </row>
    <row r="40" spans="1:15" x14ac:dyDescent="0.25">
      <c r="F40" s="2"/>
      <c r="G40" s="2"/>
      <c r="H40" s="2"/>
      <c r="I40" s="2"/>
      <c r="J40" s="2"/>
      <c r="K40" s="2"/>
      <c r="L40" s="2"/>
    </row>
    <row r="41" spans="1:15" x14ac:dyDescent="0.25">
      <c r="F41" s="2"/>
      <c r="G41" s="2"/>
      <c r="H41" s="2"/>
      <c r="I41" s="2"/>
      <c r="J41" s="2"/>
      <c r="K41" s="2"/>
      <c r="L41" s="2"/>
    </row>
    <row r="42" spans="1:15" x14ac:dyDescent="0.25">
      <c r="F42" s="2"/>
      <c r="G42" s="2"/>
      <c r="H42" s="2"/>
      <c r="I42" s="2"/>
      <c r="J42" s="2"/>
      <c r="K42" s="2"/>
      <c r="L42" s="2"/>
    </row>
    <row r="43" spans="1:15" x14ac:dyDescent="0.25">
      <c r="F43" s="2"/>
      <c r="G43" s="2"/>
      <c r="H43" s="2"/>
      <c r="I43" s="2"/>
      <c r="J43" s="2"/>
      <c r="K43" s="2"/>
      <c r="L43" s="2"/>
    </row>
    <row r="44" spans="1:15" x14ac:dyDescent="0.25">
      <c r="F44" s="2"/>
      <c r="G44" s="2"/>
      <c r="H44" s="2"/>
      <c r="I44" s="2"/>
      <c r="J44" s="2"/>
      <c r="K44" s="2"/>
      <c r="L44" s="2"/>
    </row>
    <row r="45" spans="1:15" x14ac:dyDescent="0.25">
      <c r="F45" s="2"/>
      <c r="G45" s="2"/>
      <c r="H45" s="2"/>
      <c r="I45" s="2"/>
      <c r="J45" s="2"/>
      <c r="K45" s="2"/>
      <c r="L45" s="2"/>
    </row>
    <row r="46" spans="1:15" x14ac:dyDescent="0.25">
      <c r="F46" s="2"/>
      <c r="G46" s="2"/>
      <c r="H46" s="2"/>
      <c r="I46" s="2"/>
      <c r="J46" s="2"/>
      <c r="K46" s="2"/>
      <c r="L46" s="2"/>
    </row>
    <row r="47" spans="1:15" x14ac:dyDescent="0.25">
      <c r="F47" s="2"/>
      <c r="G47" s="2"/>
      <c r="H47" s="2"/>
      <c r="I47" s="2"/>
      <c r="J47" s="2"/>
      <c r="K47" s="2"/>
      <c r="L47" s="2"/>
    </row>
    <row r="48" spans="1:15" x14ac:dyDescent="0.25">
      <c r="B48" s="1"/>
      <c r="C48" s="1"/>
      <c r="F48" s="2"/>
      <c r="G48" s="2"/>
      <c r="H48" s="2"/>
      <c r="I48" s="2"/>
      <c r="J48" s="2"/>
      <c r="K48" s="2"/>
      <c r="L48" s="2"/>
    </row>
    <row r="49" spans="2:12" x14ac:dyDescent="0.25">
      <c r="F49" s="2"/>
      <c r="G49" s="2"/>
      <c r="H49" s="2"/>
      <c r="I49" s="2"/>
      <c r="J49" s="2"/>
      <c r="K49" s="2"/>
      <c r="L49" s="2"/>
    </row>
    <row r="50" spans="2:12" x14ac:dyDescent="0.25">
      <c r="F50" s="2"/>
      <c r="G50" s="2"/>
      <c r="H50" s="2"/>
      <c r="I50" s="2"/>
      <c r="J50" s="2"/>
      <c r="K50" s="2"/>
      <c r="L50" s="2"/>
    </row>
    <row r="51" spans="2:12" x14ac:dyDescent="0.25">
      <c r="F51" s="2"/>
      <c r="G51" s="2"/>
      <c r="H51" s="2"/>
      <c r="I51" s="2"/>
      <c r="J51" s="2"/>
      <c r="K51" s="2"/>
      <c r="L51" s="2"/>
    </row>
    <row r="52" spans="2:12" x14ac:dyDescent="0.25">
      <c r="F52" s="2"/>
      <c r="G52" s="2"/>
      <c r="H52" s="2"/>
      <c r="I52" s="2"/>
      <c r="J52" s="2"/>
      <c r="K52" s="2"/>
      <c r="L52" s="2"/>
    </row>
    <row r="53" spans="2:12" x14ac:dyDescent="0.25">
      <c r="F53" s="2"/>
      <c r="G53" s="2"/>
      <c r="H53" s="2"/>
      <c r="I53" s="2"/>
      <c r="J53" s="2"/>
      <c r="K53" s="2"/>
      <c r="L53" s="2"/>
    </row>
    <row r="54" spans="2:12" x14ac:dyDescent="0.25">
      <c r="B54" s="1"/>
      <c r="C54" s="1"/>
      <c r="F54" s="2"/>
      <c r="G54" s="2"/>
      <c r="H54" s="2"/>
      <c r="I54" s="2"/>
      <c r="J54" s="2"/>
      <c r="K54" s="2"/>
      <c r="L54" s="2"/>
    </row>
    <row r="55" spans="2:12" x14ac:dyDescent="0.25">
      <c r="F55" s="2"/>
      <c r="G55" s="2"/>
      <c r="H55" s="2"/>
      <c r="I55" s="2"/>
      <c r="J55" s="2"/>
      <c r="K55" s="2"/>
      <c r="L55" s="2"/>
    </row>
    <row r="56" spans="2:12" x14ac:dyDescent="0.25">
      <c r="F56" s="2"/>
      <c r="G56" s="2"/>
      <c r="H56" s="2"/>
      <c r="I56" s="2"/>
      <c r="J56" s="2"/>
      <c r="K56" s="2"/>
      <c r="L56" s="2"/>
    </row>
    <row r="57" spans="2:12" x14ac:dyDescent="0.25">
      <c r="F57" s="2"/>
      <c r="G57" s="2"/>
      <c r="H57" s="2"/>
      <c r="I57" s="2"/>
      <c r="J57" s="2"/>
      <c r="K57" s="2"/>
      <c r="L57" s="2"/>
    </row>
    <row r="58" spans="2:12" x14ac:dyDescent="0.25">
      <c r="F58" s="2"/>
      <c r="G58" s="2"/>
      <c r="H58" s="2"/>
      <c r="I58" s="2"/>
      <c r="J58" s="2"/>
      <c r="K58" s="2"/>
      <c r="L58" s="2"/>
    </row>
    <row r="59" spans="2:12" x14ac:dyDescent="0.25">
      <c r="F59" s="2"/>
      <c r="G59" s="2"/>
      <c r="H59" s="2"/>
      <c r="I59" s="2"/>
      <c r="J59" s="2"/>
      <c r="K59" s="2"/>
      <c r="L59" s="2"/>
    </row>
    <row r="60" spans="2:12" x14ac:dyDescent="0.25">
      <c r="B60" s="1"/>
      <c r="C60" s="1"/>
      <c r="F60" s="2"/>
      <c r="G60" s="2"/>
      <c r="H60" s="2"/>
      <c r="I60" s="2"/>
      <c r="J60" s="2"/>
      <c r="K60" s="2"/>
      <c r="L60" s="2"/>
    </row>
    <row r="61" spans="2:12" x14ac:dyDescent="0.25">
      <c r="F61" s="2"/>
      <c r="G61" s="2"/>
      <c r="H61" s="2"/>
      <c r="I61" s="2"/>
      <c r="J61" s="2"/>
      <c r="K61" s="2"/>
      <c r="L61" s="2"/>
    </row>
    <row r="62" spans="2:12" x14ac:dyDescent="0.25">
      <c r="B62" s="3"/>
      <c r="C62" s="3"/>
      <c r="F62" s="2"/>
      <c r="G62" s="2"/>
      <c r="H62" s="2"/>
      <c r="I62" s="2"/>
      <c r="J62" s="2"/>
      <c r="K62" s="2"/>
      <c r="L62" s="2"/>
    </row>
    <row r="63" spans="2:12" x14ac:dyDescent="0.25">
      <c r="F63" s="2"/>
      <c r="G63" s="2"/>
      <c r="H63" s="2"/>
      <c r="I63" s="2"/>
      <c r="J63" s="2"/>
      <c r="K63" s="2"/>
      <c r="L63" s="2"/>
    </row>
    <row r="64" spans="2:12" x14ac:dyDescent="0.25">
      <c r="F64" s="2"/>
      <c r="G64" s="2"/>
      <c r="H64" s="2"/>
      <c r="I64" s="2"/>
      <c r="J64" s="2"/>
      <c r="K64" s="2"/>
      <c r="L64" s="2"/>
    </row>
    <row r="65" spans="2:12" x14ac:dyDescent="0.25">
      <c r="B65" s="1"/>
      <c r="C65" s="1"/>
      <c r="F65" s="2"/>
      <c r="G65" s="2"/>
      <c r="H65" s="2"/>
      <c r="I65" s="2"/>
      <c r="J65" s="2"/>
      <c r="K65" s="2"/>
      <c r="L65" s="2"/>
    </row>
    <row r="66" spans="2:12" x14ac:dyDescent="0.25">
      <c r="F66" s="2"/>
      <c r="G66" s="2"/>
      <c r="H66" s="2"/>
      <c r="I66" s="2"/>
      <c r="J66" s="2"/>
      <c r="K66" s="2"/>
      <c r="L66" s="2"/>
    </row>
    <row r="67" spans="2:12" x14ac:dyDescent="0.25">
      <c r="F67" s="2"/>
      <c r="G67" s="2"/>
      <c r="H67" s="2"/>
      <c r="I67" s="2"/>
      <c r="J67" s="2"/>
      <c r="K67" s="2"/>
      <c r="L67" s="2"/>
    </row>
    <row r="68" spans="2:12" x14ac:dyDescent="0.25">
      <c r="F68" s="2"/>
      <c r="G68" s="2"/>
      <c r="H68" s="2"/>
      <c r="I68" s="2"/>
      <c r="J68" s="2"/>
      <c r="K68" s="2"/>
      <c r="L68" s="2"/>
    </row>
    <row r="69" spans="2:12" x14ac:dyDescent="0.25">
      <c r="B69" s="1"/>
      <c r="C69" s="1"/>
      <c r="D69" s="1"/>
      <c r="E69" s="1"/>
      <c r="F69" s="4"/>
      <c r="G69" s="4"/>
      <c r="H69" s="4"/>
      <c r="I69" s="4"/>
      <c r="J69" s="4"/>
      <c r="K69" s="4"/>
      <c r="L69" s="4"/>
    </row>
    <row r="70" spans="2:12" x14ac:dyDescent="0.25">
      <c r="F70" s="5"/>
      <c r="G70" s="5"/>
      <c r="H70" s="5"/>
      <c r="I70" s="5"/>
      <c r="J70" s="5"/>
      <c r="K70" s="5"/>
      <c r="L70" s="5"/>
    </row>
    <row r="71" spans="2:12" x14ac:dyDescent="0.25">
      <c r="F71" s="5"/>
      <c r="G71" s="5"/>
      <c r="H71" s="5"/>
      <c r="I71" s="5"/>
      <c r="J71" s="5"/>
      <c r="K71" s="5"/>
      <c r="L71" s="5"/>
    </row>
  </sheetData>
  <mergeCells count="18">
    <mergeCell ref="B6:L6"/>
    <mergeCell ref="J7:J8"/>
    <mergeCell ref="K7:K8"/>
    <mergeCell ref="L7:L8"/>
    <mergeCell ref="B7:B8"/>
    <mergeCell ref="E7:E8"/>
    <mergeCell ref="F7:F8"/>
    <mergeCell ref="G7:G8"/>
    <mergeCell ref="B1:L1"/>
    <mergeCell ref="B2:L2"/>
    <mergeCell ref="B3:L3"/>
    <mergeCell ref="B4:L4"/>
    <mergeCell ref="B5:L5"/>
    <mergeCell ref="H7:H8"/>
    <mergeCell ref="C7:C8"/>
    <mergeCell ref="A7:A8"/>
    <mergeCell ref="I7:I8"/>
    <mergeCell ref="D7:D8"/>
  </mergeCells>
  <pageMargins left="0.84" right="0.70866141732283472" top="0.74803149606299213" bottom="0.74803149606299213" header="0.31496062992125984" footer="0.31496062992125984"/>
  <pageSetup paperSize="5" scale="50" orientation="landscape" r:id="rId1"/>
  <ignoredErrors>
    <ignoredError sqref="K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Personal de Vigilancia</vt:lpstr>
      <vt:lpstr>'Personal de Vigilancia'!Área_de_impresión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Bautista</dc:creator>
  <cp:lastModifiedBy>Jamie Méndez Suero</cp:lastModifiedBy>
  <cp:lastPrinted>2021-08-30T18:04:01Z</cp:lastPrinted>
  <dcterms:created xsi:type="dcterms:W3CDTF">2016-11-10T20:16:03Z</dcterms:created>
  <dcterms:modified xsi:type="dcterms:W3CDTF">2024-08-26T13:36:47Z</dcterms:modified>
</cp:coreProperties>
</file>